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3a6657ceb445c8b1/^N^N2022_23_footy_stuff/World Cup/"/>
    </mc:Choice>
  </mc:AlternateContent>
  <xr:revisionPtr revIDLastSave="0" documentId="8_{BB9B7C41-0867-43D4-AF53-8468E7696BB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tro" sheetId="3" r:id="rId1"/>
    <sheet name="Players" sheetId="2" r:id="rId2"/>
    <sheet name="Rules" sheetId="4" r:id="rId3"/>
    <sheet name="Entry Form" sheetId="1" r:id="rId4"/>
    <sheet name="Rankings " sheetId="5" r:id="rId5"/>
  </sheets>
  <definedNames>
    <definedName name="_xlnm._FilterDatabase" localSheetId="1" hidden="1">Players!$C$1:$F$798</definedName>
    <definedName name="top" localSheetId="1">Players!$B$576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7" i="1" l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6" i="1"/>
  <c r="D32" i="1"/>
  <c r="A27" i="1"/>
  <c r="A28" i="1"/>
  <c r="A29" i="1"/>
  <c r="A30" i="1"/>
  <c r="A31" i="1"/>
  <c r="A32" i="1"/>
  <c r="A33" i="1"/>
  <c r="A24" i="1"/>
  <c r="G31" i="1"/>
  <c r="A3" i="1"/>
  <c r="A4" i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5" i="1"/>
  <c r="A26" i="1"/>
  <c r="A2" i="1"/>
  <c r="E6" i="1"/>
  <c r="F6" i="1"/>
  <c r="I6" i="1"/>
  <c r="E7" i="1"/>
  <c r="F7" i="1"/>
  <c r="I7" i="1"/>
  <c r="E8" i="1"/>
  <c r="F8" i="1"/>
  <c r="I8" i="1"/>
  <c r="E9" i="1"/>
  <c r="F9" i="1"/>
  <c r="I9" i="1"/>
  <c r="E10" i="1"/>
  <c r="F10" i="1"/>
  <c r="I10" i="1"/>
  <c r="E11" i="1"/>
  <c r="F11" i="1"/>
  <c r="I11" i="1"/>
  <c r="E12" i="1"/>
  <c r="F12" i="1"/>
  <c r="I12" i="1"/>
  <c r="E13" i="1"/>
  <c r="F13" i="1"/>
  <c r="I13" i="1"/>
  <c r="E14" i="1"/>
  <c r="F14" i="1"/>
  <c r="I14" i="1"/>
  <c r="E15" i="1"/>
  <c r="F15" i="1"/>
  <c r="I15" i="1"/>
  <c r="E16" i="1"/>
  <c r="F16" i="1"/>
  <c r="I16" i="1"/>
  <c r="E17" i="1"/>
  <c r="F17" i="1"/>
  <c r="I17" i="1"/>
  <c r="E18" i="1"/>
  <c r="F18" i="1"/>
  <c r="I18" i="1"/>
  <c r="E19" i="1"/>
  <c r="F19" i="1"/>
  <c r="I19" i="1"/>
  <c r="E20" i="1"/>
  <c r="F20" i="1"/>
  <c r="I20" i="1"/>
  <c r="E21" i="1"/>
  <c r="F21" i="1"/>
  <c r="I21" i="1"/>
  <c r="E22" i="1"/>
  <c r="F22" i="1"/>
  <c r="I22" i="1"/>
  <c r="E23" i="1"/>
  <c r="F23" i="1"/>
  <c r="I23" i="1"/>
  <c r="E24" i="1"/>
  <c r="F24" i="1"/>
  <c r="I24" i="1"/>
  <c r="E25" i="1"/>
  <c r="F25" i="1"/>
  <c r="I25" i="1"/>
  <c r="C26" i="1"/>
  <c r="D26" i="1"/>
  <c r="H26" i="1" s="1"/>
  <c r="E26" i="1"/>
  <c r="F26" i="1"/>
  <c r="D27" i="1"/>
  <c r="G28" i="1"/>
  <c r="D28" i="1"/>
  <c r="G29" i="1"/>
  <c r="D29" i="1"/>
  <c r="G30" i="1"/>
  <c r="D30" i="1"/>
  <c r="D31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Martin Grierson</author>
  </authors>
  <commentList>
    <comment ref="A25" authorId="0" shapeId="0" xr:uid="{00000000-0006-0000-0300-000001000000}">
      <text>
        <r>
          <rPr>
            <b/>
            <sz val="8"/>
            <color indexed="81"/>
            <rFont val="Tahoma"/>
            <family val="2"/>
          </rPr>
          <t>Martin Grierson:</t>
        </r>
        <r>
          <rPr>
            <sz val="8"/>
            <color indexed="81"/>
            <rFont val="Tahoma"/>
            <family val="2"/>
          </rPr>
          <t xml:space="preserve">
Hide this row</t>
        </r>
      </text>
    </comment>
  </commentList>
</comments>
</file>

<file path=xl/sharedStrings.xml><?xml version="1.0" encoding="utf-8"?>
<sst xmlns="http://schemas.openxmlformats.org/spreadsheetml/2006/main" count="4417" uniqueCount="1841">
  <si>
    <t>Uruguay</t>
  </si>
  <si>
    <t xml:space="preserve">been split into four seeded groups of 8 (based on the official FIFA rankings </t>
  </si>
  <si>
    <t>6 midfielders and 6 forwards.</t>
  </si>
  <si>
    <t xml:space="preserve">picking no more than one player from each country. Your squad will consist of 2 goalkeepers, 6 defenders, </t>
  </si>
  <si>
    <t>placings. Your guess will include any goals scored in extra time and penalty shoot-outs.</t>
  </si>
  <si>
    <t>G</t>
  </si>
  <si>
    <t>D</t>
  </si>
  <si>
    <t>M</t>
  </si>
  <si>
    <t>F</t>
  </si>
  <si>
    <t>CODE</t>
  </si>
  <si>
    <t>POS</t>
  </si>
  <si>
    <t>PLAYER</t>
  </si>
  <si>
    <t>COUNTRY</t>
  </si>
  <si>
    <t>SEED</t>
  </si>
  <si>
    <t>France</t>
  </si>
  <si>
    <t>Germany</t>
  </si>
  <si>
    <t>England</t>
  </si>
  <si>
    <t>Japan</t>
  </si>
  <si>
    <t>Brazil</t>
  </si>
  <si>
    <t>Argentina</t>
  </si>
  <si>
    <t>Portugal</t>
  </si>
  <si>
    <t>Spain</t>
  </si>
  <si>
    <t>Mexico</t>
  </si>
  <si>
    <t>USA</t>
  </si>
  <si>
    <t>GROUP</t>
  </si>
  <si>
    <t>C</t>
  </si>
  <si>
    <t>A</t>
  </si>
  <si>
    <t>B</t>
  </si>
  <si>
    <t>South Korea</t>
  </si>
  <si>
    <t>BR01</t>
  </si>
  <si>
    <t>CA01</t>
  </si>
  <si>
    <t>ME01</t>
  </si>
  <si>
    <t>ME02</t>
  </si>
  <si>
    <t>ME03</t>
  </si>
  <si>
    <t>ME04</t>
  </si>
  <si>
    <t>ME05</t>
  </si>
  <si>
    <t>ME06</t>
  </si>
  <si>
    <t>ME07</t>
  </si>
  <si>
    <t>ME08</t>
  </si>
  <si>
    <t>ME09</t>
  </si>
  <si>
    <t>ME10</t>
  </si>
  <si>
    <t>ME11</t>
  </si>
  <si>
    <t>ME12</t>
  </si>
  <si>
    <t>ME13</t>
  </si>
  <si>
    <t>ME14</t>
  </si>
  <si>
    <t>ME15</t>
  </si>
  <si>
    <t>ME16</t>
  </si>
  <si>
    <t>ME17</t>
  </si>
  <si>
    <t>ME18</t>
  </si>
  <si>
    <t>ME19</t>
  </si>
  <si>
    <t>ME20</t>
  </si>
  <si>
    <t>ME21</t>
  </si>
  <si>
    <t>ME22</t>
  </si>
  <si>
    <t>ME23</t>
  </si>
  <si>
    <t>SP01</t>
  </si>
  <si>
    <t>NAME</t>
  </si>
  <si>
    <t>TEAM NAME</t>
  </si>
  <si>
    <t>PHONE NO</t>
  </si>
  <si>
    <t>E-MAIL</t>
  </si>
  <si>
    <t>*** PLEASE FILL IN ALL YELLOW BOXES ***</t>
  </si>
  <si>
    <t>If #N/A is displayed after you have entered a player code</t>
  </si>
  <si>
    <t>then the code you have keyed is invalid. Please delete</t>
  </si>
  <si>
    <t>and try again.</t>
  </si>
  <si>
    <t>Error Codes</t>
  </si>
  <si>
    <t>Please check your sheet carefully before submitting your entry.</t>
  </si>
  <si>
    <t>A number of validation rules have been entered to help you with</t>
  </si>
  <si>
    <t>your entry.</t>
  </si>
  <si>
    <r>
      <t>If you pick a player in the wrong position then "</t>
    </r>
    <r>
      <rPr>
        <sz val="10"/>
        <color indexed="10"/>
        <rFont val="Arial"/>
        <family val="2"/>
      </rPr>
      <t>Wrong position!!</t>
    </r>
    <r>
      <rPr>
        <sz val="10"/>
        <rFont val="Arial"/>
      </rPr>
      <t>"</t>
    </r>
  </si>
  <si>
    <t>will be displayed adjacent to the player's details.</t>
  </si>
  <si>
    <t>If you pick more than five players from a group of seeds then</t>
  </si>
  <si>
    <r>
      <t>"</t>
    </r>
    <r>
      <rPr>
        <sz val="10"/>
        <color indexed="10"/>
        <rFont val="Arial"/>
        <family val="2"/>
      </rPr>
      <t>You've selected too many players from the xxx group of seeds!!</t>
    </r>
    <r>
      <rPr>
        <sz val="10"/>
        <rFont val="Arial"/>
        <family val="2"/>
      </rPr>
      <t>"</t>
    </r>
  </si>
  <si>
    <t>will be displayed (where xxx indicates the group in question).</t>
  </si>
  <si>
    <t>If you pick more than one player from a particular country then</t>
  </si>
  <si>
    <r>
      <t>"</t>
    </r>
    <r>
      <rPr>
        <sz val="10"/>
        <color indexed="10"/>
        <rFont val="Arial"/>
        <family val="2"/>
      </rPr>
      <t>You've selected too many players from xxx</t>
    </r>
    <r>
      <rPr>
        <sz val="10"/>
        <rFont val="Arial"/>
        <family val="2"/>
      </rPr>
      <t>" will be displayed</t>
    </r>
  </si>
  <si>
    <t>(where xxx indicates the country in question).</t>
  </si>
  <si>
    <t>BR02</t>
  </si>
  <si>
    <t>BR03</t>
  </si>
  <si>
    <t>BR04</t>
  </si>
  <si>
    <t>BR05</t>
  </si>
  <si>
    <t>BR06</t>
  </si>
  <si>
    <t>BR07</t>
  </si>
  <si>
    <t>BR08</t>
  </si>
  <si>
    <t>BR09</t>
  </si>
  <si>
    <t>BR10</t>
  </si>
  <si>
    <t>BR11</t>
  </si>
  <si>
    <t>BR12</t>
  </si>
  <si>
    <t>BR13</t>
  </si>
  <si>
    <t>BR14</t>
  </si>
  <si>
    <t>BR15</t>
  </si>
  <si>
    <t>BR16</t>
  </si>
  <si>
    <t>BR17</t>
  </si>
  <si>
    <t>BR18</t>
  </si>
  <si>
    <t>BR19</t>
  </si>
  <si>
    <t>BR20</t>
  </si>
  <si>
    <t>BR21</t>
  </si>
  <si>
    <t>BR22</t>
  </si>
  <si>
    <t>BR23</t>
  </si>
  <si>
    <t>CA03</t>
  </si>
  <si>
    <t>CA04</t>
  </si>
  <si>
    <t>CA05</t>
  </si>
  <si>
    <t>CA06</t>
  </si>
  <si>
    <t>CA07</t>
  </si>
  <si>
    <t>CA08</t>
  </si>
  <si>
    <t>CA09</t>
  </si>
  <si>
    <t>CA11</t>
  </si>
  <si>
    <t>CA12</t>
  </si>
  <si>
    <t>CA14</t>
  </si>
  <si>
    <t>CA15</t>
  </si>
  <si>
    <t>CA16</t>
  </si>
  <si>
    <t>CA17</t>
  </si>
  <si>
    <t>CA18</t>
  </si>
  <si>
    <t>CA19</t>
  </si>
  <si>
    <t>CA21</t>
  </si>
  <si>
    <t>CA22</t>
  </si>
  <si>
    <t>CA23</t>
  </si>
  <si>
    <t>Total number of goals scored in tournament</t>
  </si>
  <si>
    <t>SP02</t>
  </si>
  <si>
    <t>SP03</t>
  </si>
  <si>
    <t>SP05</t>
  </si>
  <si>
    <t>SP06</t>
  </si>
  <si>
    <t>SP07</t>
  </si>
  <si>
    <t>SP08</t>
  </si>
  <si>
    <t>SP09</t>
  </si>
  <si>
    <t>SP10</t>
  </si>
  <si>
    <t>SP11</t>
  </si>
  <si>
    <t>SP13</t>
  </si>
  <si>
    <t>SP14</t>
  </si>
  <si>
    <t>SP15</t>
  </si>
  <si>
    <t>SP16</t>
  </si>
  <si>
    <t>SP17</t>
  </si>
  <si>
    <t>SP19</t>
  </si>
  <si>
    <t>SP20</t>
  </si>
  <si>
    <t>SP21</t>
  </si>
  <si>
    <t>SP22</t>
  </si>
  <si>
    <t>RULES</t>
  </si>
  <si>
    <t xml:space="preserve">You must select a squad of 20 players, comprising of two goalkeepers, six defenders, </t>
  </si>
  <si>
    <t>six midfielders and six forwards.</t>
  </si>
  <si>
    <r>
      <t xml:space="preserve">  </t>
    </r>
    <r>
      <rPr>
        <sz val="10"/>
        <rFont val="Arial"/>
      </rPr>
      <t>Points will be awarded as follows:</t>
    </r>
  </si>
  <si>
    <t xml:space="preserve">Appearance (starting match)   </t>
  </si>
  <si>
    <t>2 points</t>
  </si>
  <si>
    <t>Appearance (as substitute)</t>
  </si>
  <si>
    <t>1 point</t>
  </si>
  <si>
    <t>Clean sheet – Goalkeeper</t>
  </si>
  <si>
    <t>5 points</t>
  </si>
  <si>
    <t>Clean sheet – Defender</t>
  </si>
  <si>
    <t>NB – a player must be on the pitch for at least 45 minutes to qualify for clean sheet bonus.</t>
  </si>
  <si>
    <t>Goals scored – Goalkeeper</t>
  </si>
  <si>
    <t>9 points per goal</t>
  </si>
  <si>
    <t>Goals scored – Defender</t>
  </si>
  <si>
    <t>7 points per goal</t>
  </si>
  <si>
    <t>Goals scored – Midfielder</t>
  </si>
  <si>
    <t>5 points per goal</t>
  </si>
  <si>
    <t>Goals scored – Forward</t>
  </si>
  <si>
    <t>3 points per goal</t>
  </si>
  <si>
    <t>Goal scoring bonus – 2 goals</t>
  </si>
  <si>
    <t>Goal scoring bonus – 3 or more goals</t>
  </si>
  <si>
    <t>10 points</t>
  </si>
  <si>
    <t>Points will be deducted as follows:</t>
  </si>
  <si>
    <t>Own goal</t>
  </si>
  <si>
    <t>-5 points</t>
  </si>
  <si>
    <t>Player booked</t>
  </si>
  <si>
    <t>-2 points</t>
  </si>
  <si>
    <t>Player sent off</t>
  </si>
  <si>
    <t>NB – if player is sent off for two bookable offences the player will receive –5 points.</t>
  </si>
  <si>
    <t xml:space="preserve">Prize money cannot be confirmed until all entry fees are received. I expect prize money to </t>
  </si>
  <si>
    <t xml:space="preserve">All match information, ie players, scorers, bookings, etc, will be taken primarily from the </t>
  </si>
  <si>
    <t>You can select only one player from each country.</t>
  </si>
  <si>
    <t>You can only select five countries from each group of seeds.</t>
  </si>
  <si>
    <t>Clean sheets will only be counted against 90 minutes - extra time does not count.</t>
  </si>
  <si>
    <t>NB- Goals scored in extra time and penalty shoot outs will count</t>
  </si>
  <si>
    <t>Good luck</t>
  </si>
  <si>
    <t>Martin</t>
  </si>
  <si>
    <t>In the event of teams finishing level on points then position will be decided on who guessed</t>
  </si>
  <si>
    <t>shoot outs).</t>
  </si>
  <si>
    <t xml:space="preserve">To enter, please fill in the Entry Form. The form is automatic in that players details will update when you </t>
  </si>
  <si>
    <t>In addition to selecting your squad you must also take a guess at how many goals will be scored in the</t>
  </si>
  <si>
    <t>World Cup tournament. This is for use in the event of teams finishing level on points to determine league</t>
  </si>
  <si>
    <t>Australia</t>
  </si>
  <si>
    <t>Ghana</t>
  </si>
  <si>
    <t>Switzerland</t>
  </si>
  <si>
    <t>FANTASY WORLD CUP - ENTRY FORM</t>
  </si>
  <si>
    <t>closest to the toal number of goal scored in the competition (including extra time and penalty</t>
  </si>
  <si>
    <t>AU02</t>
  </si>
  <si>
    <t>AU03</t>
  </si>
  <si>
    <t>AU04</t>
  </si>
  <si>
    <t>AU05</t>
  </si>
  <si>
    <t>AU06</t>
  </si>
  <si>
    <t>AU08</t>
  </si>
  <si>
    <t>AU09</t>
  </si>
  <si>
    <t>AU10</t>
  </si>
  <si>
    <t>AU12</t>
  </si>
  <si>
    <t>AU13</t>
  </si>
  <si>
    <t>AU14</t>
  </si>
  <si>
    <t>AU16</t>
  </si>
  <si>
    <t>AU17</t>
  </si>
  <si>
    <t>AU18</t>
  </si>
  <si>
    <t>AU19</t>
  </si>
  <si>
    <t>AU20</t>
  </si>
  <si>
    <t>AU21</t>
  </si>
  <si>
    <t>International Hall of Fame</t>
  </si>
  <si>
    <t>Euro 2004</t>
  </si>
  <si>
    <t>Christopher Grierson</t>
  </si>
  <si>
    <t>World Cup 2002</t>
  </si>
  <si>
    <t>Martin Grierson</t>
  </si>
  <si>
    <t>Euro 2000</t>
  </si>
  <si>
    <t>Paul Burdess</t>
  </si>
  <si>
    <t>World Cup 2006</t>
  </si>
  <si>
    <t>Darren Watt</t>
  </si>
  <si>
    <t>Cameroon</t>
  </si>
  <si>
    <t>ENTRIES WILL NOT BE ACCEPTED UNLESS A PAYMENT HAS BEEN CONFIRMED.</t>
  </si>
  <si>
    <t>When your entry form is complete then please save the form and send it by e-mail to football@thegriersons.co.uk</t>
  </si>
  <si>
    <t>Assists (all positions)</t>
  </si>
  <si>
    <t>3 points per assist</t>
  </si>
  <si>
    <t>Thiago Silva</t>
  </si>
  <si>
    <t>Neymar</t>
  </si>
  <si>
    <t>Fred</t>
  </si>
  <si>
    <t>Croatia</t>
  </si>
  <si>
    <t>CR01</t>
  </si>
  <si>
    <t>CR02</t>
  </si>
  <si>
    <t>CR03</t>
  </si>
  <si>
    <t>CR04</t>
  </si>
  <si>
    <t>CR05</t>
  </si>
  <si>
    <t>CR06</t>
  </si>
  <si>
    <t>CR07</t>
  </si>
  <si>
    <t>CR08</t>
  </si>
  <si>
    <t>CR10</t>
  </si>
  <si>
    <t>CR11</t>
  </si>
  <si>
    <t>CR13</t>
  </si>
  <si>
    <t>CR14</t>
  </si>
  <si>
    <t>CR16</t>
  </si>
  <si>
    <t>CR17</t>
  </si>
  <si>
    <t>CR18</t>
  </si>
  <si>
    <t>CR21</t>
  </si>
  <si>
    <t>CR22</t>
  </si>
  <si>
    <t>CR24</t>
  </si>
  <si>
    <t>CR25</t>
  </si>
  <si>
    <t>CR26</t>
  </si>
  <si>
    <t>Dejan Lovren</t>
  </si>
  <si>
    <t>Domagoj Vida</t>
  </si>
  <si>
    <t>Guillermo Ochoa</t>
  </si>
  <si>
    <t>Alfredo Talavera</t>
  </si>
  <si>
    <t>CA24</t>
  </si>
  <si>
    <t>CA25</t>
  </si>
  <si>
    <t>CA26</t>
  </si>
  <si>
    <t>Nicolas Nkoulou</t>
  </si>
  <si>
    <t>Vincent Aboubakar</t>
  </si>
  <si>
    <t>SP25</t>
  </si>
  <si>
    <t>SP26</t>
  </si>
  <si>
    <t>Jordi Alba</t>
  </si>
  <si>
    <t>Sergio Busquets</t>
  </si>
  <si>
    <t>Koke</t>
  </si>
  <si>
    <t>Pedro</t>
  </si>
  <si>
    <t>Netherlands</t>
  </si>
  <si>
    <t>NE01</t>
  </si>
  <si>
    <t>NE02</t>
  </si>
  <si>
    <t>NE03</t>
  </si>
  <si>
    <t>NE05</t>
  </si>
  <si>
    <t>NE06</t>
  </si>
  <si>
    <t>NE07</t>
  </si>
  <si>
    <t>NE08</t>
  </si>
  <si>
    <t>NE09</t>
  </si>
  <si>
    <t>NE10</t>
  </si>
  <si>
    <t>NE14</t>
  </si>
  <si>
    <t>NE15</t>
  </si>
  <si>
    <t>NE16</t>
  </si>
  <si>
    <t>NE17</t>
  </si>
  <si>
    <t>NE18</t>
  </si>
  <si>
    <t>NE19</t>
  </si>
  <si>
    <t>NE20</t>
  </si>
  <si>
    <t>NE21</t>
  </si>
  <si>
    <t>NE23</t>
  </si>
  <si>
    <t>NE25</t>
  </si>
  <si>
    <t>NE26</t>
  </si>
  <si>
    <t>Daley Blind</t>
  </si>
  <si>
    <t>Stefan de Vrij</t>
  </si>
  <si>
    <t>Memphis Depay</t>
  </si>
  <si>
    <t>AU24</t>
  </si>
  <si>
    <t>AU25</t>
  </si>
  <si>
    <t>AU26</t>
  </si>
  <si>
    <t>JA01</t>
  </si>
  <si>
    <t>JA02</t>
  </si>
  <si>
    <t>JA03</t>
  </si>
  <si>
    <t>JA04</t>
  </si>
  <si>
    <t>JA05</t>
  </si>
  <si>
    <t>JA06</t>
  </si>
  <si>
    <t>JA07</t>
  </si>
  <si>
    <t>JA08</t>
  </si>
  <si>
    <t>JA09</t>
  </si>
  <si>
    <t>JA10</t>
  </si>
  <si>
    <t>JA11</t>
  </si>
  <si>
    <t>JA12</t>
  </si>
  <si>
    <t>JA13</t>
  </si>
  <si>
    <t>JA14</t>
  </si>
  <si>
    <t>JA15</t>
  </si>
  <si>
    <t>JA16</t>
  </si>
  <si>
    <t>JA17</t>
  </si>
  <si>
    <t>JA18</t>
  </si>
  <si>
    <t>JA19</t>
  </si>
  <si>
    <t>JA20</t>
  </si>
  <si>
    <t>JA21</t>
  </si>
  <si>
    <t>JA22</t>
  </si>
  <si>
    <t>JA23</t>
  </si>
  <si>
    <t>Eiji Kawashima</t>
  </si>
  <si>
    <t>Yuto Nagatomo</t>
  </si>
  <si>
    <t>Hiroki Sakai</t>
  </si>
  <si>
    <t>UR01</t>
  </si>
  <si>
    <t>UR02</t>
  </si>
  <si>
    <t>UR03</t>
  </si>
  <si>
    <t>UR04</t>
  </si>
  <si>
    <t>UR05</t>
  </si>
  <si>
    <t>UR06</t>
  </si>
  <si>
    <t>UR07</t>
  </si>
  <si>
    <t>UR08</t>
  </si>
  <si>
    <t>UR09</t>
  </si>
  <si>
    <t>UR10</t>
  </si>
  <si>
    <t>UR12</t>
  </si>
  <si>
    <t>UR13</t>
  </si>
  <si>
    <t>UR14</t>
  </si>
  <si>
    <t>UR15</t>
  </si>
  <si>
    <t>UR16</t>
  </si>
  <si>
    <t>UR18</t>
  </si>
  <si>
    <t>UR19</t>
  </si>
  <si>
    <t>UR20</t>
  </si>
  <si>
    <t>UR21</t>
  </si>
  <si>
    <t>UR22</t>
  </si>
  <si>
    <t>UR23</t>
  </si>
  <si>
    <t>UR24</t>
  </si>
  <si>
    <t>UR25</t>
  </si>
  <si>
    <t>Fernando Muslera</t>
  </si>
  <si>
    <t>Edinson Cavani</t>
  </si>
  <si>
    <t>Costa Rica</t>
  </si>
  <si>
    <t>Keylor Navas</t>
  </si>
  <si>
    <t>Celso Borges</t>
  </si>
  <si>
    <t>Yeltsin Tejeda</t>
  </si>
  <si>
    <t>Bryan Ruiz</t>
  </si>
  <si>
    <t>Joel Campbell</t>
  </si>
  <si>
    <t>EN01</t>
  </si>
  <si>
    <t>EN02</t>
  </si>
  <si>
    <t>EN03</t>
  </si>
  <si>
    <t>EN04</t>
  </si>
  <si>
    <t>EN05</t>
  </si>
  <si>
    <t>EN06</t>
  </si>
  <si>
    <t>EN07</t>
  </si>
  <si>
    <t>EN08</t>
  </si>
  <si>
    <t>EN09</t>
  </si>
  <si>
    <t>EN10</t>
  </si>
  <si>
    <t>EN11</t>
  </si>
  <si>
    <t>EN12</t>
  </si>
  <si>
    <t>EN13</t>
  </si>
  <si>
    <t>EN14</t>
  </si>
  <si>
    <t>EN15</t>
  </si>
  <si>
    <t>EN16</t>
  </si>
  <si>
    <t>EN17</t>
  </si>
  <si>
    <t>EN18</t>
  </si>
  <si>
    <t>EN19</t>
  </si>
  <si>
    <t>EN20</t>
  </si>
  <si>
    <t>EN21</t>
  </si>
  <si>
    <t>EN22</t>
  </si>
  <si>
    <t>EN23</t>
  </si>
  <si>
    <t>Luke Shaw</t>
  </si>
  <si>
    <t>Jordan Henderson</t>
  </si>
  <si>
    <t>Raheem Sterling</t>
  </si>
  <si>
    <t>SW01</t>
  </si>
  <si>
    <t>SW02</t>
  </si>
  <si>
    <t>SW03</t>
  </si>
  <si>
    <t>SW04</t>
  </si>
  <si>
    <t>SW05</t>
  </si>
  <si>
    <t>SW06</t>
  </si>
  <si>
    <t>SW07</t>
  </si>
  <si>
    <t>SW08</t>
  </si>
  <si>
    <t>SW09</t>
  </si>
  <si>
    <t>SW10</t>
  </si>
  <si>
    <t>SW11</t>
  </si>
  <si>
    <t>SW12</t>
  </si>
  <si>
    <t>SW13</t>
  </si>
  <si>
    <t>SW14</t>
  </si>
  <si>
    <t>SW15</t>
  </si>
  <si>
    <t>SW16</t>
  </si>
  <si>
    <t>SW17</t>
  </si>
  <si>
    <t>SW18</t>
  </si>
  <si>
    <t>SW19</t>
  </si>
  <si>
    <t>SW20</t>
  </si>
  <si>
    <t>SW21</t>
  </si>
  <si>
    <t>SW22</t>
  </si>
  <si>
    <t>SW23</t>
  </si>
  <si>
    <t>Yann Sommer</t>
  </si>
  <si>
    <t>Ricardo Rodriguez</t>
  </si>
  <si>
    <t>Xherdan Shaqiri</t>
  </si>
  <si>
    <t>E</t>
  </si>
  <si>
    <t>Haris Seferovic</t>
  </si>
  <si>
    <t>Ecuador</t>
  </si>
  <si>
    <t>EC01</t>
  </si>
  <si>
    <t>EC02</t>
  </si>
  <si>
    <t>EC03</t>
  </si>
  <si>
    <t>EC04</t>
  </si>
  <si>
    <t>EC05</t>
  </si>
  <si>
    <t>EC07</t>
  </si>
  <si>
    <t>EC08</t>
  </si>
  <si>
    <t>EC09</t>
  </si>
  <si>
    <t>EC10</t>
  </si>
  <si>
    <t>EC12</t>
  </si>
  <si>
    <t>EC13</t>
  </si>
  <si>
    <t>EC14</t>
  </si>
  <si>
    <t>EC15</t>
  </si>
  <si>
    <t>EC17</t>
  </si>
  <si>
    <t>EC18</t>
  </si>
  <si>
    <t>EC19</t>
  </si>
  <si>
    <t>EC20</t>
  </si>
  <si>
    <t>EC22</t>
  </si>
  <si>
    <t>EC23</t>
  </si>
  <si>
    <t>EC24</t>
  </si>
  <si>
    <t>EC25</t>
  </si>
  <si>
    <t>FR01</t>
  </si>
  <si>
    <t>FR02</t>
  </si>
  <si>
    <t>FR03</t>
  </si>
  <si>
    <t>FR04</t>
  </si>
  <si>
    <t>FR05</t>
  </si>
  <si>
    <t>FR06</t>
  </si>
  <si>
    <t>FR07</t>
  </si>
  <si>
    <t>FR08</t>
  </si>
  <si>
    <t>FR09</t>
  </si>
  <si>
    <t>FR10</t>
  </si>
  <si>
    <t>FR11</t>
  </si>
  <si>
    <t>FR12</t>
  </si>
  <si>
    <t>FR13</t>
  </si>
  <si>
    <t>FR14</t>
  </si>
  <si>
    <t>FR15</t>
  </si>
  <si>
    <t>FR16</t>
  </si>
  <si>
    <t>FR17</t>
  </si>
  <si>
    <t>FR18</t>
  </si>
  <si>
    <t>FR19</t>
  </si>
  <si>
    <t>FR20</t>
  </si>
  <si>
    <t>FR21</t>
  </si>
  <si>
    <t>FR22</t>
  </si>
  <si>
    <t>FR23</t>
  </si>
  <si>
    <t>Karim Benzema</t>
  </si>
  <si>
    <t>Olivier Giroud</t>
  </si>
  <si>
    <t>Antoine Griezmann</t>
  </si>
  <si>
    <t>AR01</t>
  </si>
  <si>
    <t>AR02</t>
  </si>
  <si>
    <t>AR03</t>
  </si>
  <si>
    <t>AR04</t>
  </si>
  <si>
    <t>AR05</t>
  </si>
  <si>
    <t>AR06</t>
  </si>
  <si>
    <t>AR07</t>
  </si>
  <si>
    <t>AR08</t>
  </si>
  <si>
    <t>AR09</t>
  </si>
  <si>
    <t>AR10</t>
  </si>
  <si>
    <t>AR12</t>
  </si>
  <si>
    <t>AR13</t>
  </si>
  <si>
    <t>AR14</t>
  </si>
  <si>
    <t>AR16</t>
  </si>
  <si>
    <t>AR17</t>
  </si>
  <si>
    <t>AR18</t>
  </si>
  <si>
    <t>AR19</t>
  </si>
  <si>
    <t>AR20</t>
  </si>
  <si>
    <t>AR22</t>
  </si>
  <si>
    <t>AR23</t>
  </si>
  <si>
    <t>AR24</t>
  </si>
  <si>
    <t>AR25</t>
  </si>
  <si>
    <t>AR26</t>
  </si>
  <si>
    <t>Lionel Messi</t>
  </si>
  <si>
    <t>IR01</t>
  </si>
  <si>
    <t>Iran</t>
  </si>
  <si>
    <t>IR02</t>
  </si>
  <si>
    <t>IR03</t>
  </si>
  <si>
    <t>IR05</t>
  </si>
  <si>
    <t>IR06</t>
  </si>
  <si>
    <t>IR07</t>
  </si>
  <si>
    <t>IR08</t>
  </si>
  <si>
    <t>IR09</t>
  </si>
  <si>
    <t>IR10</t>
  </si>
  <si>
    <t>IR12</t>
  </si>
  <si>
    <t>IR13</t>
  </si>
  <si>
    <t>IR14</t>
  </si>
  <si>
    <t>IR15</t>
  </si>
  <si>
    <t>IR16</t>
  </si>
  <si>
    <t>IR17</t>
  </si>
  <si>
    <t>IR18</t>
  </si>
  <si>
    <t>IR19</t>
  </si>
  <si>
    <t>IR20</t>
  </si>
  <si>
    <t>IR21</t>
  </si>
  <si>
    <t>IR22</t>
  </si>
  <si>
    <t>IR23</t>
  </si>
  <si>
    <t>Alireza Jahanbakhsh</t>
  </si>
  <si>
    <t>Karim Ansarifard</t>
  </si>
  <si>
    <t>GE01</t>
  </si>
  <si>
    <t>Manuel Neuer</t>
  </si>
  <si>
    <t>GE02</t>
  </si>
  <si>
    <t>GE03</t>
  </si>
  <si>
    <t>GE04</t>
  </si>
  <si>
    <t>GE05</t>
  </si>
  <si>
    <t>GE06</t>
  </si>
  <si>
    <t>GE07</t>
  </si>
  <si>
    <t>GE08</t>
  </si>
  <si>
    <t>GE09</t>
  </si>
  <si>
    <t>GE10</t>
  </si>
  <si>
    <t>GE11</t>
  </si>
  <si>
    <t>GE13</t>
  </si>
  <si>
    <t>GE14</t>
  </si>
  <si>
    <t>GE15</t>
  </si>
  <si>
    <t>GE16</t>
  </si>
  <si>
    <t>GE17</t>
  </si>
  <si>
    <t>GE18</t>
  </si>
  <si>
    <t>GE19</t>
  </si>
  <si>
    <t>GE20</t>
  </si>
  <si>
    <t>GE22</t>
  </si>
  <si>
    <t>GE23</t>
  </si>
  <si>
    <t>Matthias Ginter</t>
  </si>
  <si>
    <t>GE24</t>
  </si>
  <si>
    <t>GE26</t>
  </si>
  <si>
    <t>PR01</t>
  </si>
  <si>
    <t>PR02</t>
  </si>
  <si>
    <t>PR03</t>
  </si>
  <si>
    <t>PR04</t>
  </si>
  <si>
    <t>PR05</t>
  </si>
  <si>
    <t>PR06</t>
  </si>
  <si>
    <t>PR07</t>
  </si>
  <si>
    <t>PR08</t>
  </si>
  <si>
    <t>PR09</t>
  </si>
  <si>
    <t>PR10</t>
  </si>
  <si>
    <t>PR11</t>
  </si>
  <si>
    <t>PR12</t>
  </si>
  <si>
    <t>PR13</t>
  </si>
  <si>
    <t>PR14</t>
  </si>
  <si>
    <t>PR15</t>
  </si>
  <si>
    <t>PR16</t>
  </si>
  <si>
    <t>PR17</t>
  </si>
  <si>
    <t>PR18</t>
  </si>
  <si>
    <t>PR19</t>
  </si>
  <si>
    <t>PR20</t>
  </si>
  <si>
    <t>PR21</t>
  </si>
  <si>
    <t>PR22</t>
  </si>
  <si>
    <t>PR23</t>
  </si>
  <si>
    <t>Pepe</t>
  </si>
  <si>
    <t>Cristiano Ronaldo</t>
  </si>
  <si>
    <t>GH01</t>
  </si>
  <si>
    <t>GH02</t>
  </si>
  <si>
    <t>GH03</t>
  </si>
  <si>
    <t>GH04</t>
  </si>
  <si>
    <t>GH05</t>
  </si>
  <si>
    <t>GH07</t>
  </si>
  <si>
    <t>GH08</t>
  </si>
  <si>
    <t>GH10</t>
  </si>
  <si>
    <t>GH11</t>
  </si>
  <si>
    <t>GH12</t>
  </si>
  <si>
    <t>GH13</t>
  </si>
  <si>
    <t>GH14</t>
  </si>
  <si>
    <t>GH15</t>
  </si>
  <si>
    <t>GH16</t>
  </si>
  <si>
    <t>GH17</t>
  </si>
  <si>
    <t>GH18</t>
  </si>
  <si>
    <t>GH19</t>
  </si>
  <si>
    <t>GH20</t>
  </si>
  <si>
    <t>GH21</t>
  </si>
  <si>
    <t>GH22</t>
  </si>
  <si>
    <t>GH23</t>
  </si>
  <si>
    <t>GH24</t>
  </si>
  <si>
    <t>GH25</t>
  </si>
  <si>
    <t>Jordan Ayew</t>
  </si>
  <si>
    <t>US01</t>
  </si>
  <si>
    <t>US02</t>
  </si>
  <si>
    <t>US03</t>
  </si>
  <si>
    <t>US04</t>
  </si>
  <si>
    <t>US05</t>
  </si>
  <si>
    <t>US06</t>
  </si>
  <si>
    <t>US07</t>
  </si>
  <si>
    <t>US08</t>
  </si>
  <si>
    <t>US09</t>
  </si>
  <si>
    <t>US10</t>
  </si>
  <si>
    <t>US11</t>
  </si>
  <si>
    <t>US12</t>
  </si>
  <si>
    <t>US13</t>
  </si>
  <si>
    <t>US14</t>
  </si>
  <si>
    <t>US15</t>
  </si>
  <si>
    <t>US16</t>
  </si>
  <si>
    <t>US17</t>
  </si>
  <si>
    <t>US18</t>
  </si>
  <si>
    <t>US19</t>
  </si>
  <si>
    <t>US20</t>
  </si>
  <si>
    <t>US21</t>
  </si>
  <si>
    <t>US22</t>
  </si>
  <si>
    <t>US23</t>
  </si>
  <si>
    <t>DeAndre Yedlin</t>
  </si>
  <si>
    <t>BE01</t>
  </si>
  <si>
    <t>Belgium</t>
  </si>
  <si>
    <t>H</t>
  </si>
  <si>
    <t>BE02</t>
  </si>
  <si>
    <t>BE03</t>
  </si>
  <si>
    <t>BE05</t>
  </si>
  <si>
    <t>BE06</t>
  </si>
  <si>
    <t>BE07</t>
  </si>
  <si>
    <t>BE08</t>
  </si>
  <si>
    <t>BE09</t>
  </si>
  <si>
    <t>BE10</t>
  </si>
  <si>
    <t>BE11</t>
  </si>
  <si>
    <t>BE12</t>
  </si>
  <si>
    <t>BE13</t>
  </si>
  <si>
    <t>BE14</t>
  </si>
  <si>
    <t>BE15</t>
  </si>
  <si>
    <t>BE16</t>
  </si>
  <si>
    <t>BE17</t>
  </si>
  <si>
    <t>BE18</t>
  </si>
  <si>
    <t>BE19</t>
  </si>
  <si>
    <t>BE20</t>
  </si>
  <si>
    <t>BE21</t>
  </si>
  <si>
    <t>BE22</t>
  </si>
  <si>
    <t>BE23</t>
  </si>
  <si>
    <t>BE24</t>
  </si>
  <si>
    <t>Thibaut Courtois</t>
  </si>
  <si>
    <t>Simon Mignolet</t>
  </si>
  <si>
    <t>Toby Alderweireld</t>
  </si>
  <si>
    <t>Jan Vertonghen</t>
  </si>
  <si>
    <t>Kevin De Bruyne</t>
  </si>
  <si>
    <t>Eden Hazard</t>
  </si>
  <si>
    <t>Axel Witsel</t>
  </si>
  <si>
    <t>Romelu Lukaku</t>
  </si>
  <si>
    <t>Dries Mertens</t>
  </si>
  <si>
    <t>SK01</t>
  </si>
  <si>
    <t>SK02</t>
  </si>
  <si>
    <t>SK03</t>
  </si>
  <si>
    <t>SK04</t>
  </si>
  <si>
    <t>SK05</t>
  </si>
  <si>
    <t>SK06</t>
  </si>
  <si>
    <t>SK07</t>
  </si>
  <si>
    <t>SK08</t>
  </si>
  <si>
    <t>SK09</t>
  </si>
  <si>
    <t>SK10</t>
  </si>
  <si>
    <t>SK11</t>
  </si>
  <si>
    <t>SK12</t>
  </si>
  <si>
    <t>SK13</t>
  </si>
  <si>
    <t>SK14</t>
  </si>
  <si>
    <t>SK15</t>
  </si>
  <si>
    <t>SK16</t>
  </si>
  <si>
    <t>SK17</t>
  </si>
  <si>
    <t>SK18</t>
  </si>
  <si>
    <t>SK19</t>
  </si>
  <si>
    <t>SK20</t>
  </si>
  <si>
    <t>SK21</t>
  </si>
  <si>
    <t>SK22</t>
  </si>
  <si>
    <t>SK23</t>
  </si>
  <si>
    <t>Kim Seung-gyu</t>
  </si>
  <si>
    <t>Son Heung-min</t>
  </si>
  <si>
    <t>Kevin Murphy</t>
  </si>
  <si>
    <t>World Cup 2010</t>
  </si>
  <si>
    <t>Euro 2012</t>
  </si>
  <si>
    <t>Paul Maiden</t>
  </si>
  <si>
    <t xml:space="preserve">This will give me time to get all entries entered into my spreadsheets and resolve any issues that may </t>
  </si>
  <si>
    <t>arise from the entries (it will also let me sit back and watch the games myself!!)</t>
  </si>
  <si>
    <t>FANTASY WORLD CUP - 2022</t>
  </si>
  <si>
    <t>Welcome to Fantasy World Cup - 2022!</t>
  </si>
  <si>
    <t>Qatar</t>
  </si>
  <si>
    <t>Senegal</t>
  </si>
  <si>
    <t xml:space="preserve">Wales </t>
  </si>
  <si>
    <t>Saudi Arabia</t>
  </si>
  <si>
    <t>Poland</t>
  </si>
  <si>
    <t>Denmark</t>
  </si>
  <si>
    <t>Tunisia</t>
  </si>
  <si>
    <t>Canada</t>
  </si>
  <si>
    <t>Morocco</t>
  </si>
  <si>
    <t>Serbia</t>
  </si>
  <si>
    <t xml:space="preserve">Cameroon </t>
  </si>
  <si>
    <t xml:space="preserve">Ghana </t>
  </si>
  <si>
    <t xml:space="preserve">RANK </t>
  </si>
  <si>
    <t xml:space="preserve">SEED </t>
  </si>
  <si>
    <t>Wales</t>
  </si>
  <si>
    <t>QA01</t>
  </si>
  <si>
    <t>QA02</t>
  </si>
  <si>
    <t>QA03</t>
  </si>
  <si>
    <t>QA06</t>
  </si>
  <si>
    <t>QA07</t>
  </si>
  <si>
    <t>QA08</t>
  </si>
  <si>
    <t>QA09</t>
  </si>
  <si>
    <t>QA10</t>
  </si>
  <si>
    <t>QA11</t>
  </si>
  <si>
    <t>QA12</t>
  </si>
  <si>
    <t>QA13</t>
  </si>
  <si>
    <t>QA16</t>
  </si>
  <si>
    <t>QA17</t>
  </si>
  <si>
    <t>QA18</t>
  </si>
  <si>
    <t>QA19</t>
  </si>
  <si>
    <t>QA20</t>
  </si>
  <si>
    <t>QA21</t>
  </si>
  <si>
    <t>QA22</t>
  </si>
  <si>
    <t>QA23</t>
  </si>
  <si>
    <t>QA24</t>
  </si>
  <si>
    <t>Meshaal Barsham</t>
  </si>
  <si>
    <t>Tarek Salman</t>
  </si>
  <si>
    <t>Boualem Khoukhi</t>
  </si>
  <si>
    <t>Abdelkarim Hassan</t>
  </si>
  <si>
    <t>Assim Madibo</t>
  </si>
  <si>
    <t>Mohammed Waad</t>
  </si>
  <si>
    <t>Saad Al-Sheeb</t>
  </si>
  <si>
    <t>Yousef Hassan</t>
  </si>
  <si>
    <t>Ró-Ró</t>
  </si>
  <si>
    <t>Ismaeel Mohammad</t>
  </si>
  <si>
    <t>Bassam Al-Rawi</t>
  </si>
  <si>
    <t>Musab Kheder</t>
  </si>
  <si>
    <t>Homam Ahmed</t>
  </si>
  <si>
    <t>Jassem Gaber</t>
  </si>
  <si>
    <t>Karim Boudiaf</t>
  </si>
  <si>
    <t>Abdulaziz Hatem</t>
  </si>
  <si>
    <t>Ali Assadalla</t>
  </si>
  <si>
    <t>Salem Al-Hajri</t>
  </si>
  <si>
    <t>Mostafa Meshaal</t>
  </si>
  <si>
    <t>Akram Afif</t>
  </si>
  <si>
    <t>Almoez Ali</t>
  </si>
  <si>
    <t>Mohammed Muntari</t>
  </si>
  <si>
    <t>Ahmed Alaaeldin</t>
  </si>
  <si>
    <t>Khalid Muneer</t>
  </si>
  <si>
    <t>Naif Al-Hadhrami</t>
  </si>
  <si>
    <t>Hassan Al-Haydos</t>
  </si>
  <si>
    <t>Remko Pasveer</t>
  </si>
  <si>
    <t>Jurriën Timber</t>
  </si>
  <si>
    <t>Matthijs de Ligt</t>
  </si>
  <si>
    <t>Nathan Aké</t>
  </si>
  <si>
    <t>Steven Bergwijn</t>
  </si>
  <si>
    <t>Cody Gakpo</t>
  </si>
  <si>
    <t>Luuk de Jong</t>
  </si>
  <si>
    <t>Steven Berghuis</t>
  </si>
  <si>
    <t>Noa Lang</t>
  </si>
  <si>
    <t>Justin Bijlow</t>
  </si>
  <si>
    <t>Davy Klaassen</t>
  </si>
  <si>
    <t>Marten de Roon</t>
  </si>
  <si>
    <t>Tyrell Malacia</t>
  </si>
  <si>
    <t>Vincent Janssen</t>
  </si>
  <si>
    <t>Wout Weghorst</t>
  </si>
  <si>
    <t>Teun Koopmeiners</t>
  </si>
  <si>
    <t>Frenkie de Jong</t>
  </si>
  <si>
    <t>Denzel Dumfries</t>
  </si>
  <si>
    <t>Andries Noppert</t>
  </si>
  <si>
    <t>Kenneth Taylor</t>
  </si>
  <si>
    <t>Xavi Simons</t>
  </si>
  <si>
    <t>Jeremie Frimpong</t>
  </si>
  <si>
    <t>NE04</t>
  </si>
  <si>
    <t>NE11</t>
  </si>
  <si>
    <t>NE12</t>
  </si>
  <si>
    <t>NE13</t>
  </si>
  <si>
    <t>NE22</t>
  </si>
  <si>
    <t>NE24</t>
  </si>
  <si>
    <t>QA04</t>
  </si>
  <si>
    <t>QA05</t>
  </si>
  <si>
    <t>QA14</t>
  </si>
  <si>
    <t>QA15</t>
  </si>
  <si>
    <t>QA25</t>
  </si>
  <si>
    <t>QA26</t>
  </si>
  <si>
    <t>Virgil van Dijk</t>
  </si>
  <si>
    <t>Édouard Mendy</t>
  </si>
  <si>
    <t>Alfred Gomis</t>
  </si>
  <si>
    <t>Seny Dieng</t>
  </si>
  <si>
    <t>Youssouf Sabaly</t>
  </si>
  <si>
    <t>Abdou Diallo</t>
  </si>
  <si>
    <t>Fodé Ballo-Touré</t>
  </si>
  <si>
    <t>Pape Abou Cissé</t>
  </si>
  <si>
    <t>Ismail Jakobs</t>
  </si>
  <si>
    <t>Formose Mendy</t>
  </si>
  <si>
    <t>Idrissa Gueye</t>
  </si>
  <si>
    <t>Cheikhou Kouyaté</t>
  </si>
  <si>
    <t>Krépin Diatta</t>
  </si>
  <si>
    <t>Nampalys Mendy</t>
  </si>
  <si>
    <t>Pape Gueye</t>
  </si>
  <si>
    <t>Pape Matar Sarr</t>
  </si>
  <si>
    <t>Moustapha Name</t>
  </si>
  <si>
    <t>Mamadou Loum</t>
  </si>
  <si>
    <t>Pathé Ciss</t>
  </si>
  <si>
    <t>Sadio Mané</t>
  </si>
  <si>
    <t>Ismaïla Sarr</t>
  </si>
  <si>
    <t>Famara Diédhiou</t>
  </si>
  <si>
    <t>Boulaye Dia</t>
  </si>
  <si>
    <t>Bamba Dieng</t>
  </si>
  <si>
    <t>Iliman Ndiaye</t>
  </si>
  <si>
    <t>Nicolas Jackson</t>
  </si>
  <si>
    <t>SE01</t>
  </si>
  <si>
    <t>SE02</t>
  </si>
  <si>
    <t>SE03</t>
  </si>
  <si>
    <t>SE04</t>
  </si>
  <si>
    <t>SE05</t>
  </si>
  <si>
    <t>SE06</t>
  </si>
  <si>
    <t>SE07</t>
  </si>
  <si>
    <t>SE09</t>
  </si>
  <si>
    <t>SE08</t>
  </si>
  <si>
    <t>SE10</t>
  </si>
  <si>
    <t>SE11</t>
  </si>
  <si>
    <t>SE12</t>
  </si>
  <si>
    <t>SE13</t>
  </si>
  <si>
    <t>SE14</t>
  </si>
  <si>
    <t>SE15</t>
  </si>
  <si>
    <t>SE16</t>
  </si>
  <si>
    <t>SE17</t>
  </si>
  <si>
    <t>SE18</t>
  </si>
  <si>
    <t>SE19</t>
  </si>
  <si>
    <t>SE20</t>
  </si>
  <si>
    <t>SE21</t>
  </si>
  <si>
    <t>SE22</t>
  </si>
  <si>
    <t>SE23</t>
  </si>
  <si>
    <t>SE24</t>
  </si>
  <si>
    <t>SE25</t>
  </si>
  <si>
    <t>SE26</t>
  </si>
  <si>
    <t>Kalidou Koulibaly</t>
  </si>
  <si>
    <t>EC06</t>
  </si>
  <si>
    <t>EC11</t>
  </si>
  <si>
    <t>EC16</t>
  </si>
  <si>
    <t>EC21</t>
  </si>
  <si>
    <t>EC26</t>
  </si>
  <si>
    <t>Jordan Pickford</t>
  </si>
  <si>
    <t>Kyle Walker</t>
  </si>
  <si>
    <t>Declan Rice</t>
  </si>
  <si>
    <t>John Stones</t>
  </si>
  <si>
    <t>Harry Maguire</t>
  </si>
  <si>
    <t>Jack Grealish</t>
  </si>
  <si>
    <t>Marcus Rashford</t>
  </si>
  <si>
    <t>Kieran Trippier</t>
  </si>
  <si>
    <t>Nick Pope</t>
  </si>
  <si>
    <t>Kalvin Phillips</t>
  </si>
  <si>
    <t>Eric Dier</t>
  </si>
  <si>
    <t>Conor Coady</t>
  </si>
  <si>
    <t>Bukayo Saka</t>
  </si>
  <si>
    <t>Trent Alexander-Arnold</t>
  </si>
  <si>
    <t>Mason Mount</t>
  </si>
  <si>
    <t>Phil Foden</t>
  </si>
  <si>
    <t>Ben White</t>
  </si>
  <si>
    <t>Jude Bellingham</t>
  </si>
  <si>
    <t>Aaron Ramsdale</t>
  </si>
  <si>
    <t>Callum Wilson</t>
  </si>
  <si>
    <t>James Maddison</t>
  </si>
  <si>
    <t>Conor Gallagher</t>
  </si>
  <si>
    <t>EN24</t>
  </si>
  <si>
    <t>EN25</t>
  </si>
  <si>
    <t>EN26</t>
  </si>
  <si>
    <t>Harry Kane</t>
  </si>
  <si>
    <t>Alireza Beiranvand</t>
  </si>
  <si>
    <t>Amir Abedzadeh</t>
  </si>
  <si>
    <t>Hossein Hosseini</t>
  </si>
  <si>
    <t>Payam Niazmand</t>
  </si>
  <si>
    <t>Morteza Pouraliganji</t>
  </si>
  <si>
    <t>Ramin Rezaeian</t>
  </si>
  <si>
    <t>Milad Mohammadi</t>
  </si>
  <si>
    <t>Hossein Kanaanizadegan</t>
  </si>
  <si>
    <t>Shojae Khalilzadeh</t>
  </si>
  <si>
    <t>Sadegh Moharrami</t>
  </si>
  <si>
    <t>Rouzbeh Cheshmi</t>
  </si>
  <si>
    <t>Majid Hosseini</t>
  </si>
  <si>
    <t>Abolfazl Jalali</t>
  </si>
  <si>
    <t>Vahid Amiri</t>
  </si>
  <si>
    <t>Saeid Ezatolahi</t>
  </si>
  <si>
    <t>Mehdi Torabi</t>
  </si>
  <si>
    <t>Saman Ghoddos</t>
  </si>
  <si>
    <t>Ali Gholizadeh</t>
  </si>
  <si>
    <t>Ahmad Nourollahi</t>
  </si>
  <si>
    <t>Ali Karimi</t>
  </si>
  <si>
    <t>Sardar Azmoun</t>
  </si>
  <si>
    <t>Mehdi Taremi</t>
  </si>
  <si>
    <t>IR04</t>
  </si>
  <si>
    <t>IR11</t>
  </si>
  <si>
    <t>IR24</t>
  </si>
  <si>
    <t>IR25</t>
  </si>
  <si>
    <t>Ehsan Hajsaf</t>
  </si>
  <si>
    <t>Matt Turner</t>
  </si>
  <si>
    <t>Sergiño Dest</t>
  </si>
  <si>
    <t>Walker Zimmerman</t>
  </si>
  <si>
    <t>Tyler Adams</t>
  </si>
  <si>
    <t>Antonee Robinson</t>
  </si>
  <si>
    <t>Yunus Musah</t>
  </si>
  <si>
    <t>Giovanni Reyna</t>
  </si>
  <si>
    <t>Weston McKennie</t>
  </si>
  <si>
    <t>Jesús Ferreira</t>
  </si>
  <si>
    <t>Christian Pulisic</t>
  </si>
  <si>
    <t>Brenden Aaronson</t>
  </si>
  <si>
    <t>Ethan Horvath</t>
  </si>
  <si>
    <t>Tim Ream</t>
  </si>
  <si>
    <t>Luca de la Torre</t>
  </si>
  <si>
    <t>Aaron Long</t>
  </si>
  <si>
    <t>Jordan Morris</t>
  </si>
  <si>
    <t>Cristian Roldan</t>
  </si>
  <si>
    <t>Shaq Moore</t>
  </si>
  <si>
    <t>Haji Wright</t>
  </si>
  <si>
    <t>Cameron Carter-Vickers</t>
  </si>
  <si>
    <t>Timothy Weah</t>
  </si>
  <si>
    <t>Kellyn Acosta</t>
  </si>
  <si>
    <t>Josh Sargent</t>
  </si>
  <si>
    <t>Sean Johnson</t>
  </si>
  <si>
    <t>Joe Scally</t>
  </si>
  <si>
    <t>US24</t>
  </si>
  <si>
    <t>US25</t>
  </si>
  <si>
    <t>US26</t>
  </si>
  <si>
    <t>WA01</t>
  </si>
  <si>
    <t>WA02</t>
  </si>
  <si>
    <t>WA03</t>
  </si>
  <si>
    <t>WA04</t>
  </si>
  <si>
    <t>WA05</t>
  </si>
  <si>
    <t>WA06</t>
  </si>
  <si>
    <t>WA07</t>
  </si>
  <si>
    <t>WA08</t>
  </si>
  <si>
    <t>WA09</t>
  </si>
  <si>
    <t>WA10</t>
  </si>
  <si>
    <t>WA11</t>
  </si>
  <si>
    <t>WA12</t>
  </si>
  <si>
    <t>WA13</t>
  </si>
  <si>
    <t>WA14</t>
  </si>
  <si>
    <t>WA15</t>
  </si>
  <si>
    <t>WA16</t>
  </si>
  <si>
    <t>WA17</t>
  </si>
  <si>
    <t>WA18</t>
  </si>
  <si>
    <t>WA19</t>
  </si>
  <si>
    <t>WA20</t>
  </si>
  <si>
    <t>WA21</t>
  </si>
  <si>
    <t>WA22</t>
  </si>
  <si>
    <t>WA23</t>
  </si>
  <si>
    <t>WA24</t>
  </si>
  <si>
    <t>WA25</t>
  </si>
  <si>
    <t>WA26</t>
  </si>
  <si>
    <t>Wayne Hennessey</t>
  </si>
  <si>
    <t>Danny Ward</t>
  </si>
  <si>
    <t>Adam Davies</t>
  </si>
  <si>
    <t>Chris Gunter</t>
  </si>
  <si>
    <t>Ben Davies</t>
  </si>
  <si>
    <t>Connor Roberts</t>
  </si>
  <si>
    <t>Ethan Ampadu</t>
  </si>
  <si>
    <t>Chris Mepham</t>
  </si>
  <si>
    <t>Joe Rodon</t>
  </si>
  <si>
    <t>Neco Williams</t>
  </si>
  <si>
    <t>Tom Lockyer</t>
  </si>
  <si>
    <t>Ben Cabango</t>
  </si>
  <si>
    <t>Aaron Ramsey</t>
  </si>
  <si>
    <t>Joe Allen</t>
  </si>
  <si>
    <t>Harry Wilson</t>
  </si>
  <si>
    <t>Jonny Williams</t>
  </si>
  <si>
    <t>Joe Morrell</t>
  </si>
  <si>
    <t>Matthew Smith</t>
  </si>
  <si>
    <t>Dylan Levitt</t>
  </si>
  <si>
    <t>Rubin Colwill</t>
  </si>
  <si>
    <t>Sorba Thomas</t>
  </si>
  <si>
    <t>Daniel James</t>
  </si>
  <si>
    <t>Kieffer Moore</t>
  </si>
  <si>
    <t>Brennan Johnson</t>
  </si>
  <si>
    <t>Mark Harris</t>
  </si>
  <si>
    <t>Gareth Bale</t>
  </si>
  <si>
    <t>Emiliano Martínez</t>
  </si>
  <si>
    <t>Franco Armani</t>
  </si>
  <si>
    <t>Gerónimo Rulli</t>
  </si>
  <si>
    <t>Nicolás Otamendi</t>
  </si>
  <si>
    <t>Marcos Acuña</t>
  </si>
  <si>
    <t>Nicolás Tagliafico</t>
  </si>
  <si>
    <t>Germán Pezzella</t>
  </si>
  <si>
    <t>Nahuel Molina</t>
  </si>
  <si>
    <t>Gonzalo Montiel</t>
  </si>
  <si>
    <t>Juan Foyth</t>
  </si>
  <si>
    <t>Cristian Romero</t>
  </si>
  <si>
    <t>Lisandro Martínez</t>
  </si>
  <si>
    <t>Leandro Paredes</t>
  </si>
  <si>
    <t>Rodrigo De Paul</t>
  </si>
  <si>
    <t>Guido Rodríguez</t>
  </si>
  <si>
    <t>Exequiel Palacios</t>
  </si>
  <si>
    <t>Papu Gómez</t>
  </si>
  <si>
    <t>Alexis Mac Allister</t>
  </si>
  <si>
    <t>Enzo Fernández</t>
  </si>
  <si>
    <t>Ángel Di María</t>
  </si>
  <si>
    <t>Lautaro Martínez</t>
  </si>
  <si>
    <t>Paulo Dybala</t>
  </si>
  <si>
    <t>Nicolás González</t>
  </si>
  <si>
    <t>Joaquín Correa</t>
  </si>
  <si>
    <t>Julián Álvarez</t>
  </si>
  <si>
    <t>AR11</t>
  </si>
  <si>
    <t>AR15</t>
  </si>
  <si>
    <t>AR21</t>
  </si>
  <si>
    <t>Rodolfo Cota</t>
  </si>
  <si>
    <t>Héctor Moreno</t>
  </si>
  <si>
    <t>Jesús Gallardo</t>
  </si>
  <si>
    <t>Néstor Araujo</t>
  </si>
  <si>
    <t>César Montes</t>
  </si>
  <si>
    <t>Jorge Sánchez</t>
  </si>
  <si>
    <t>Gerardo Arteaga</t>
  </si>
  <si>
    <t>Kevin Álvarez</t>
  </si>
  <si>
    <t>Johan Vásquez</t>
  </si>
  <si>
    <t>Héctor Herrera</t>
  </si>
  <si>
    <t>Edson Álvarez</t>
  </si>
  <si>
    <t>Orbelín Pineda</t>
  </si>
  <si>
    <t>Uriel Antuna</t>
  </si>
  <si>
    <t>Érick Gutiérrez</t>
  </si>
  <si>
    <t>Carlos Rodríguez</t>
  </si>
  <si>
    <t>Roberto Alvarado</t>
  </si>
  <si>
    <t>Luis Romo</t>
  </si>
  <si>
    <t>Alexis Vega</t>
  </si>
  <si>
    <t>Luis Chávez</t>
  </si>
  <si>
    <t>Raúl Jiménez</t>
  </si>
  <si>
    <t>Hirving Lozano</t>
  </si>
  <si>
    <t>Henry Martín</t>
  </si>
  <si>
    <t>Rogelio Funes Mori</t>
  </si>
  <si>
    <t>ME24</t>
  </si>
  <si>
    <t>ME25</t>
  </si>
  <si>
    <t>ME26</t>
  </si>
  <si>
    <t>Andrés Guardado</t>
  </si>
  <si>
    <t>PL01</t>
  </si>
  <si>
    <t>PL02</t>
  </si>
  <si>
    <t>PL04</t>
  </si>
  <si>
    <t>PL05</t>
  </si>
  <si>
    <t>PL06</t>
  </si>
  <si>
    <t>PL07</t>
  </si>
  <si>
    <t>PL08</t>
  </si>
  <si>
    <t>PL09</t>
  </si>
  <si>
    <t>PL10</t>
  </si>
  <si>
    <t>PL11</t>
  </si>
  <si>
    <t>PL12</t>
  </si>
  <si>
    <t>PL13</t>
  </si>
  <si>
    <t>PL14</t>
  </si>
  <si>
    <t>PL15</t>
  </si>
  <si>
    <t>PL21</t>
  </si>
  <si>
    <t>PL22</t>
  </si>
  <si>
    <t>PL23</t>
  </si>
  <si>
    <t>PL24</t>
  </si>
  <si>
    <t>PL25</t>
  </si>
  <si>
    <t>PL03</t>
  </si>
  <si>
    <t>PL16</t>
  </si>
  <si>
    <t>PL17</t>
  </si>
  <si>
    <t>PL18</t>
  </si>
  <si>
    <t>PL19</t>
  </si>
  <si>
    <t>PL20</t>
  </si>
  <si>
    <t>PL26</t>
  </si>
  <si>
    <t>Wojciech Szczęsny</t>
  </si>
  <si>
    <t>Łukasz Skorupski</t>
  </si>
  <si>
    <t>Kamil Grabara</t>
  </si>
  <si>
    <t>Kamil Glik</t>
  </si>
  <si>
    <t>Bartosz Bereszyński</t>
  </si>
  <si>
    <t>Jan Bednarek</t>
  </si>
  <si>
    <t>Artur Jędrzejczyk</t>
  </si>
  <si>
    <t>Matty Cash</t>
  </si>
  <si>
    <t>Nicola Zalewski</t>
  </si>
  <si>
    <t>Jakub Kiwior</t>
  </si>
  <si>
    <t>Robert Gumny</t>
  </si>
  <si>
    <t>Mateusz Wieteska</t>
  </si>
  <si>
    <t>Grzegorz Krychowiak</t>
  </si>
  <si>
    <t>Kamil Grosicki</t>
  </si>
  <si>
    <t>Piotr Zieliński</t>
  </si>
  <si>
    <t>Przemysław Frankowski</t>
  </si>
  <si>
    <t>Sebastian Szymański</t>
  </si>
  <si>
    <t>Damian Szymański</t>
  </si>
  <si>
    <t>Szymon Żurkowski</t>
  </si>
  <si>
    <t>Krystian Bielik</t>
  </si>
  <si>
    <t>Jakub Kamiński</t>
  </si>
  <si>
    <t>Michał Skóraś</t>
  </si>
  <si>
    <t>Arkadiusz Milik</t>
  </si>
  <si>
    <t>Krzysztof Piątek</t>
  </si>
  <si>
    <t>Karol Świderski</t>
  </si>
  <si>
    <t>Robert Lewandowski</t>
  </si>
  <si>
    <t>Mohammed Al-Owais</t>
  </si>
  <si>
    <t>Mohammed Al-Rubaie</t>
  </si>
  <si>
    <t>Nawaf Al-Aqidi</t>
  </si>
  <si>
    <t>Yasser Al-Shahrani</t>
  </si>
  <si>
    <t>Mohammed Al-Breik</t>
  </si>
  <si>
    <t>Ali Al-Bulaihi</t>
  </si>
  <si>
    <t>Sultan Al-Ghanam</t>
  </si>
  <si>
    <t>Saud Abdulhamid</t>
  </si>
  <si>
    <t>Abdulelah Al-Amri</t>
  </si>
  <si>
    <t>Hassan Tambakti</t>
  </si>
  <si>
    <t>Abdullah Madu</t>
  </si>
  <si>
    <t>Salem Al-Dawsari</t>
  </si>
  <si>
    <t>Nawaf Al-Abed</t>
  </si>
  <si>
    <t>Abdullah Otayf</t>
  </si>
  <si>
    <t>Hattan Bahebri</t>
  </si>
  <si>
    <t>Mohamed Kanno</t>
  </si>
  <si>
    <t>Abdulellah Al-Malki</t>
  </si>
  <si>
    <t>Sami Al-Najei</t>
  </si>
  <si>
    <t>Ali Al-Hassan</t>
  </si>
  <si>
    <t>Nasser Al-Dawsari</t>
  </si>
  <si>
    <t>Riyadh Sharahili</t>
  </si>
  <si>
    <t>Abdulrahman Al-Aboud</t>
  </si>
  <si>
    <t>Firas Al-Buraikan</t>
  </si>
  <si>
    <t>Saleh Al-Shehri</t>
  </si>
  <si>
    <t>Haitham Asiri</t>
  </si>
  <si>
    <t>SA01</t>
  </si>
  <si>
    <t>SA02</t>
  </si>
  <si>
    <t>SA03</t>
  </si>
  <si>
    <t>SA04</t>
  </si>
  <si>
    <t>SA05</t>
  </si>
  <si>
    <t>SA06</t>
  </si>
  <si>
    <t>SA07</t>
  </si>
  <si>
    <t>SA08</t>
  </si>
  <si>
    <t>SA09</t>
  </si>
  <si>
    <t>SA10</t>
  </si>
  <si>
    <t>SA11</t>
  </si>
  <si>
    <t>SA12</t>
  </si>
  <si>
    <t>SA13</t>
  </si>
  <si>
    <t>SA14</t>
  </si>
  <si>
    <t>SA15</t>
  </si>
  <si>
    <t>SA16</t>
  </si>
  <si>
    <t>SA17</t>
  </si>
  <si>
    <t>SA18</t>
  </si>
  <si>
    <t>SA19</t>
  </si>
  <si>
    <t>SA20</t>
  </si>
  <si>
    <t>SA21</t>
  </si>
  <si>
    <t>SA22</t>
  </si>
  <si>
    <t>SA23</t>
  </si>
  <si>
    <t>SA24</t>
  </si>
  <si>
    <t>SA25</t>
  </si>
  <si>
    <t>SA26</t>
  </si>
  <si>
    <t>Salman Al-Faraj</t>
  </si>
  <si>
    <t>AU01</t>
  </si>
  <si>
    <t>AU07</t>
  </si>
  <si>
    <t>AU11</t>
  </si>
  <si>
    <t>AU15</t>
  </si>
  <si>
    <t>AU22</t>
  </si>
  <si>
    <t>AU23</t>
  </si>
  <si>
    <t>Miloš Degenek</t>
  </si>
  <si>
    <t>Nathaniel Atkinson</t>
  </si>
  <si>
    <t>Kye Rowles</t>
  </si>
  <si>
    <t>Fran Karačić</t>
  </si>
  <si>
    <t>Martin Boyle</t>
  </si>
  <si>
    <t>Mathew Leckie</t>
  </si>
  <si>
    <t>Bailey Wright</t>
  </si>
  <si>
    <t>Jamie Maclaren</t>
  </si>
  <si>
    <t>Ajdin Hrustic</t>
  </si>
  <si>
    <t>Awer Mabil</t>
  </si>
  <si>
    <t>Andrew Redmayne</t>
  </si>
  <si>
    <t>Aaron Mooy</t>
  </si>
  <si>
    <t>Riley McGree</t>
  </si>
  <si>
    <t>Mitchell Duke</t>
  </si>
  <si>
    <t>Aziz Behich</t>
  </si>
  <si>
    <t>Cameron Devlin</t>
  </si>
  <si>
    <t>Danny Vukovic</t>
  </si>
  <si>
    <t>Harry Souttar</t>
  </si>
  <si>
    <t>Thomas Deng</t>
  </si>
  <si>
    <t>Garang Kuol</t>
  </si>
  <si>
    <t>Jackson Irvine</t>
  </si>
  <si>
    <t>Craig Goodwin</t>
  </si>
  <si>
    <t>Joel King</t>
  </si>
  <si>
    <t>Jason Cummings</t>
  </si>
  <si>
    <t>Keanu Baccus</t>
  </si>
  <si>
    <t>Mathew Ryan</t>
  </si>
  <si>
    <t>DN01</t>
  </si>
  <si>
    <t>DN02</t>
  </si>
  <si>
    <t>DN03</t>
  </si>
  <si>
    <t>DN05</t>
  </si>
  <si>
    <t>DN06</t>
  </si>
  <si>
    <t>DN09</t>
  </si>
  <si>
    <t>DN10</t>
  </si>
  <si>
    <t>DN11</t>
  </si>
  <si>
    <t>DN12</t>
  </si>
  <si>
    <t>DN13</t>
  </si>
  <si>
    <t>DN15</t>
  </si>
  <si>
    <t>DN18</t>
  </si>
  <si>
    <t>DN19</t>
  </si>
  <si>
    <t>DN20</t>
  </si>
  <si>
    <t>DN21</t>
  </si>
  <si>
    <t>DN22</t>
  </si>
  <si>
    <t>DN23</t>
  </si>
  <si>
    <t>DN24</t>
  </si>
  <si>
    <t>DN25</t>
  </si>
  <si>
    <t>DN26</t>
  </si>
  <si>
    <t>DN04</t>
  </si>
  <si>
    <t>DN07</t>
  </si>
  <si>
    <t>DN08</t>
  </si>
  <si>
    <t>DN14</t>
  </si>
  <si>
    <t>DN16</t>
  </si>
  <si>
    <t>DN17</t>
  </si>
  <si>
    <t>Kasper Schmeichel</t>
  </si>
  <si>
    <t>Frederik Rønnow</t>
  </si>
  <si>
    <t>Oliver Christensen</t>
  </si>
  <si>
    <t>Andreas Christensen</t>
  </si>
  <si>
    <t>Jens Stryger Larsen</t>
  </si>
  <si>
    <t>Daniel Wass</t>
  </si>
  <si>
    <t>Joakim Mæhle</t>
  </si>
  <si>
    <t>Joachim Andersen</t>
  </si>
  <si>
    <t>Rasmus Kristensen</t>
  </si>
  <si>
    <t>Victor Nelsson</t>
  </si>
  <si>
    <t>Alexander Bah</t>
  </si>
  <si>
    <t>Christian Eriksen</t>
  </si>
  <si>
    <t>Thomas Delaney</t>
  </si>
  <si>
    <t>Pierre-Emile Højbjerg</t>
  </si>
  <si>
    <t>Mathias Jensen</t>
  </si>
  <si>
    <t>Christian Nørgaard</t>
  </si>
  <si>
    <t>Yussuf Poulsen</t>
  </si>
  <si>
    <t>Martin Braithwaite</t>
  </si>
  <si>
    <t>Andreas Cornelius</t>
  </si>
  <si>
    <t>Kasper Dolberg</t>
  </si>
  <si>
    <t>Andreas Skov Olsen</t>
  </si>
  <si>
    <t>Mikkel Damsgaard</t>
  </si>
  <si>
    <t>Jonas Wind</t>
  </si>
  <si>
    <t>Robert Skov</t>
  </si>
  <si>
    <t>Jesper Lindstrøm</t>
  </si>
  <si>
    <t>Simon Kjær</t>
  </si>
  <si>
    <t>FR24</t>
  </si>
  <si>
    <t>FR25</t>
  </si>
  <si>
    <t>FR26</t>
  </si>
  <si>
    <t>Benjamin Pavard</t>
  </si>
  <si>
    <t>Axel Disasi</t>
  </si>
  <si>
    <t>Raphaël Varane</t>
  </si>
  <si>
    <t>Jules Koundé</t>
  </si>
  <si>
    <t>Matteo Guendouzi</t>
  </si>
  <si>
    <t>Aurélien Tchouaméni</t>
  </si>
  <si>
    <t>Kylian Mbappé</t>
  </si>
  <si>
    <t>Ousmane Dembélé</t>
  </si>
  <si>
    <t>Christopher Nkunku</t>
  </si>
  <si>
    <t>Youssouf Fofana</t>
  </si>
  <si>
    <t>Adrien Rabiot</t>
  </si>
  <si>
    <t>Jordan Veretout</t>
  </si>
  <si>
    <t>Steve Mandanda</t>
  </si>
  <si>
    <t>William Saliba</t>
  </si>
  <si>
    <t>Dayot Upamecano</t>
  </si>
  <si>
    <t>Kingsley Coman</t>
  </si>
  <si>
    <t>Lucas Hernandez</t>
  </si>
  <si>
    <t>Theo Hernandez</t>
  </si>
  <si>
    <t>Alphonse Areola</t>
  </si>
  <si>
    <t>Ibrahima Konaté</t>
  </si>
  <si>
    <t>Eduardo Camavinga</t>
  </si>
  <si>
    <t>Marcus Thuram</t>
  </si>
  <si>
    <t>TN01</t>
  </si>
  <si>
    <t>TN02</t>
  </si>
  <si>
    <t>TN03</t>
  </si>
  <si>
    <t>TN04</t>
  </si>
  <si>
    <t>TN05</t>
  </si>
  <si>
    <t>TN06</t>
  </si>
  <si>
    <t>TN07</t>
  </si>
  <si>
    <t>TN08</t>
  </si>
  <si>
    <t>TN09</t>
  </si>
  <si>
    <t>TN10</t>
  </si>
  <si>
    <t>TN11</t>
  </si>
  <si>
    <t>TN12</t>
  </si>
  <si>
    <t>TN13</t>
  </si>
  <si>
    <t>TN14</t>
  </si>
  <si>
    <t>TN15</t>
  </si>
  <si>
    <t>TN16</t>
  </si>
  <si>
    <t>TN17</t>
  </si>
  <si>
    <t>TN18</t>
  </si>
  <si>
    <t>TN19</t>
  </si>
  <si>
    <t>TN20</t>
  </si>
  <si>
    <t>TN21</t>
  </si>
  <si>
    <t>TN22</t>
  </si>
  <si>
    <t>TN23</t>
  </si>
  <si>
    <t>TN24</t>
  </si>
  <si>
    <t>TN25</t>
  </si>
  <si>
    <t>TN26</t>
  </si>
  <si>
    <t>Aymen Mathlouthi</t>
  </si>
  <si>
    <t>Bilel Ifa</t>
  </si>
  <si>
    <t>Montassar Talbi</t>
  </si>
  <si>
    <t>Yassine Meriah</t>
  </si>
  <si>
    <t>Nader Ghandri</t>
  </si>
  <si>
    <t>Dylan Bronn</t>
  </si>
  <si>
    <t>Hannibal Mejbri</t>
  </si>
  <si>
    <t>Issam Jebali</t>
  </si>
  <si>
    <t>Wahbi Khazri</t>
  </si>
  <si>
    <t>Taha Yassine Khenissi</t>
  </si>
  <si>
    <t>Ali Maâloul</t>
  </si>
  <si>
    <t>Ferjani Sassi</t>
  </si>
  <si>
    <t>Aïssa Laïdouni</t>
  </si>
  <si>
    <t>Mohamed Ali Ben Romdhane</t>
  </si>
  <si>
    <t>Aymen Dahmen</t>
  </si>
  <si>
    <t>Ellyes Skhiri</t>
  </si>
  <si>
    <t>Ghailene Chaalali</t>
  </si>
  <si>
    <t>Seifeddine Jaziri</t>
  </si>
  <si>
    <t>Mohamed Dräger</t>
  </si>
  <si>
    <t>Wajdi Kechrida</t>
  </si>
  <si>
    <t>Bechir Ben Saïd</t>
  </si>
  <si>
    <t>Naïm Sliti</t>
  </si>
  <si>
    <t>Ali Abdi</t>
  </si>
  <si>
    <t>Anis Ben Slimane</t>
  </si>
  <si>
    <t>Mouez Hassen</t>
  </si>
  <si>
    <t>Esteban Alvarado</t>
  </si>
  <si>
    <t>Patrick Sequeira</t>
  </si>
  <si>
    <t>Francisco Calvo</t>
  </si>
  <si>
    <t>Bryan Oviedo</t>
  </si>
  <si>
    <t>Óscar Duarte</t>
  </si>
  <si>
    <t>Kendall Waston</t>
  </si>
  <si>
    <t>Rónald Matarrita</t>
  </si>
  <si>
    <t>Keysher Fuller</t>
  </si>
  <si>
    <t>Juan Pablo Vargas</t>
  </si>
  <si>
    <t>Carlos Martínez</t>
  </si>
  <si>
    <t>Gerson Torres</t>
  </si>
  <si>
    <t>Jewison Bennette</t>
  </si>
  <si>
    <t>Daniel Chacón</t>
  </si>
  <si>
    <t>Youstin Salas</t>
  </si>
  <si>
    <t>Roan Wilson</t>
  </si>
  <si>
    <t>Brandon Aguilera</t>
  </si>
  <si>
    <t>Douglas López</t>
  </si>
  <si>
    <t>Anthony Hernández</t>
  </si>
  <si>
    <t>Álvaro Zamora</t>
  </si>
  <si>
    <t>Johan Venegas</t>
  </si>
  <si>
    <t>Anthony Contreras</t>
  </si>
  <si>
    <t>GE12</t>
  </si>
  <si>
    <t>GE21</t>
  </si>
  <si>
    <t>GE25</t>
  </si>
  <si>
    <t>Antonio Rüdiger</t>
  </si>
  <si>
    <t>David Raum</t>
  </si>
  <si>
    <t>Thilo Kehrer</t>
  </si>
  <si>
    <t>Joshua Kimmich</t>
  </si>
  <si>
    <t>Kai Havertz</t>
  </si>
  <si>
    <t>Leon Goretzka</t>
  </si>
  <si>
    <t>Niclas Füllkrug</t>
  </si>
  <si>
    <t>Serge Gnabry</t>
  </si>
  <si>
    <t>Mario Götze</t>
  </si>
  <si>
    <t>Kevin Trapp</t>
  </si>
  <si>
    <t>Thomas Müller</t>
  </si>
  <si>
    <t>Jamal Musiala</t>
  </si>
  <si>
    <t>Niklas Süle</t>
  </si>
  <si>
    <t>Lukas Klostermann</t>
  </si>
  <si>
    <t>Julian Brandt</t>
  </si>
  <si>
    <t>Jonas Hofmann</t>
  </si>
  <si>
    <t>Leroy Sané</t>
  </si>
  <si>
    <t>Christian Günter</t>
  </si>
  <si>
    <t>İlkay Gündoğan</t>
  </si>
  <si>
    <t>Marc-André ter Stegen</t>
  </si>
  <si>
    <t>Nico Schlotterbeck</t>
  </si>
  <si>
    <t>Karim Adeyemi</t>
  </si>
  <si>
    <t>Armel Bella-Kotchap</t>
  </si>
  <si>
    <t>Youssoufa Moukoko</t>
  </si>
  <si>
    <t>JA24</t>
  </si>
  <si>
    <t>JA25</t>
  </si>
  <si>
    <t>JA26</t>
  </si>
  <si>
    <t>Miki Yamane</t>
  </si>
  <si>
    <t>Shogo Taniguchi</t>
  </si>
  <si>
    <t>Ko Itakura</t>
  </si>
  <si>
    <t>Wataru Endo</t>
  </si>
  <si>
    <t>Gaku Shibasaki</t>
  </si>
  <si>
    <t>Ritsu Dōan</t>
  </si>
  <si>
    <t>Kaoru Mitoma</t>
  </si>
  <si>
    <t>Takumi Minamino</t>
  </si>
  <si>
    <t>Takefusa Kubo</t>
  </si>
  <si>
    <t>Shūichi Gonda</t>
  </si>
  <si>
    <t>Hidemasa Morita</t>
  </si>
  <si>
    <t>Junya Ito</t>
  </si>
  <si>
    <t>Daichi Kamada</t>
  </si>
  <si>
    <t>Takehiro Tomiyasu</t>
  </si>
  <si>
    <t>Ao Tanaka</t>
  </si>
  <si>
    <t>Takuma Asano</t>
  </si>
  <si>
    <t>Shuto Machino</t>
  </si>
  <si>
    <t>Ayase Ueda</t>
  </si>
  <si>
    <t>Daniel Schmidt</t>
  </si>
  <si>
    <t>Yuki Soma</t>
  </si>
  <si>
    <t>Daizen Maeda</t>
  </si>
  <si>
    <t>Hiroki Ito</t>
  </si>
  <si>
    <t>SP04</t>
  </si>
  <si>
    <t>SP12</t>
  </si>
  <si>
    <t>SP18</t>
  </si>
  <si>
    <t>SP23</t>
  </si>
  <si>
    <t>SP24</t>
  </si>
  <si>
    <t>Robert Sánchez</t>
  </si>
  <si>
    <t>César Azpilicueta</t>
  </si>
  <si>
    <t>Eric García</t>
  </si>
  <si>
    <t>Pau Torres</t>
  </si>
  <si>
    <t>Marcos Llorente</t>
  </si>
  <si>
    <t>Álvaro Morata</t>
  </si>
  <si>
    <t>Gavi</t>
  </si>
  <si>
    <t>Marco Asensio</t>
  </si>
  <si>
    <t>Ferran Torres</t>
  </si>
  <si>
    <t>Nico Williams</t>
  </si>
  <si>
    <t>David Raya</t>
  </si>
  <si>
    <t>José Gayà</t>
  </si>
  <si>
    <t>Hugo Guillamón</t>
  </si>
  <si>
    <t>Rodri</t>
  </si>
  <si>
    <t>Yeremy Pino</t>
  </si>
  <si>
    <t>Carlos Soler</t>
  </si>
  <si>
    <t>Dani Carvajal</t>
  </si>
  <si>
    <t>Dani Olmo</t>
  </si>
  <si>
    <t>Pablo Sarabia</t>
  </si>
  <si>
    <t>Unai Simón</t>
  </si>
  <si>
    <t>Aymeric Laporte</t>
  </si>
  <si>
    <t>Ansu Fati</t>
  </si>
  <si>
    <t>Pedri</t>
  </si>
  <si>
    <t>BE04</t>
  </si>
  <si>
    <t>BE25</t>
  </si>
  <si>
    <t>BE26</t>
  </si>
  <si>
    <t>Koen Casteels</t>
  </si>
  <si>
    <t>Thomas Meunier</t>
  </si>
  <si>
    <t>Timothy Castagne</t>
  </si>
  <si>
    <t>Arthur Theate</t>
  </si>
  <si>
    <t>Zeno Debast</t>
  </si>
  <si>
    <t>Wout Faes</t>
  </si>
  <si>
    <t>Yannick Carrasco</t>
  </si>
  <si>
    <t>Youri Tielemans</t>
  </si>
  <si>
    <t>Leander Dendoncker</t>
  </si>
  <si>
    <t>Hans Vanaken</t>
  </si>
  <si>
    <t>Leandro Trossard</t>
  </si>
  <si>
    <t>Charles De Ketelaere</t>
  </si>
  <si>
    <t>Amadou Onana</t>
  </si>
  <si>
    <t>Michy Batshuayi</t>
  </si>
  <si>
    <t>Thorgan Hazard</t>
  </si>
  <si>
    <t>Jérémy Doku</t>
  </si>
  <si>
    <t>Loïs Openda</t>
  </si>
  <si>
    <t>CA02</t>
  </si>
  <si>
    <t>CA13</t>
  </si>
  <si>
    <t>CA10</t>
  </si>
  <si>
    <t>CA20</t>
  </si>
  <si>
    <t>Dayne St. Clair</t>
  </si>
  <si>
    <t>Alistair Johnston</t>
  </si>
  <si>
    <t>Sam Adekugbe</t>
  </si>
  <si>
    <t>Kamal Miller</t>
  </si>
  <si>
    <t>Steven Vitória</t>
  </si>
  <si>
    <t>Samuel Piette</t>
  </si>
  <si>
    <t>Stephen Eustáquio</t>
  </si>
  <si>
    <t>Liam Fraser</t>
  </si>
  <si>
    <t>Lucas Cavallini</t>
  </si>
  <si>
    <t>Junior Hoilett</t>
  </si>
  <si>
    <t>Tajon Buchanan</t>
  </si>
  <si>
    <t>Iké Ugbo</t>
  </si>
  <si>
    <t>Mark-Anthony Kaye</t>
  </si>
  <si>
    <t>Ismaël Koné</t>
  </si>
  <si>
    <t>James Pantemis</t>
  </si>
  <si>
    <t>Cyle Larin</t>
  </si>
  <si>
    <t>Milan Borjan</t>
  </si>
  <si>
    <t>Alphonso Davies</t>
  </si>
  <si>
    <t>Jonathan David</t>
  </si>
  <si>
    <t>Jonathan Osorio</t>
  </si>
  <si>
    <t>Richie Laryea</t>
  </si>
  <si>
    <t>Liam Millar</t>
  </si>
  <si>
    <t>David Wotherspoon</t>
  </si>
  <si>
    <t>Derek Cornelius</t>
  </si>
  <si>
    <t>Joel Waterman</t>
  </si>
  <si>
    <t>CR09</t>
  </si>
  <si>
    <t>CR12</t>
  </si>
  <si>
    <t>CR15</t>
  </si>
  <si>
    <t>CR19</t>
  </si>
  <si>
    <t>CR20</t>
  </si>
  <si>
    <t>CR23</t>
  </si>
  <si>
    <t>Dominik Livaković</t>
  </si>
  <si>
    <t>Josip Stanišić</t>
  </si>
  <si>
    <t>Borna Barišić</t>
  </si>
  <si>
    <t>Ivan Perišić</t>
  </si>
  <si>
    <t>Martin Erlić</t>
  </si>
  <si>
    <t>Lovro Majer</t>
  </si>
  <si>
    <t>Mateo Kovačić</t>
  </si>
  <si>
    <t>Andrej Kramarić</t>
  </si>
  <si>
    <t>Marcelo Brozović</t>
  </si>
  <si>
    <t>Ivo Grbić</t>
  </si>
  <si>
    <t>Nikola Vlašić</t>
  </si>
  <si>
    <t>Marko Livaja</t>
  </si>
  <si>
    <t>Mario Pašalić</t>
  </si>
  <si>
    <t>Bruno Petković</t>
  </si>
  <si>
    <t>Ante Budimir</t>
  </si>
  <si>
    <t>Mislav Oršić</t>
  </si>
  <si>
    <t>Borna Sosa</t>
  </si>
  <si>
    <t>Joško Gvardiol</t>
  </si>
  <si>
    <t>Josip Juranović</t>
  </si>
  <si>
    <t>Ivica Ivušić</t>
  </si>
  <si>
    <t>Josip Šutalo</t>
  </si>
  <si>
    <t>Luka Sučić</t>
  </si>
  <si>
    <t>Kristijan Jakić</t>
  </si>
  <si>
    <t>Luka Modrić</t>
  </si>
  <si>
    <t>MR01</t>
  </si>
  <si>
    <t>MR02</t>
  </si>
  <si>
    <t>MR03</t>
  </si>
  <si>
    <t>MR04</t>
  </si>
  <si>
    <t>MR05</t>
  </si>
  <si>
    <t>MR06</t>
  </si>
  <si>
    <t>MR07</t>
  </si>
  <si>
    <t>MR09</t>
  </si>
  <si>
    <t>MR10</t>
  </si>
  <si>
    <t>MR12</t>
  </si>
  <si>
    <t>MR14</t>
  </si>
  <si>
    <t>MR15</t>
  </si>
  <si>
    <t>MR16</t>
  </si>
  <si>
    <t>MR17</t>
  </si>
  <si>
    <t>MR19</t>
  </si>
  <si>
    <t>MR20</t>
  </si>
  <si>
    <t>MR21</t>
  </si>
  <si>
    <t>MR22</t>
  </si>
  <si>
    <t>MR24</t>
  </si>
  <si>
    <t>MR25</t>
  </si>
  <si>
    <t>MR26</t>
  </si>
  <si>
    <t>MR08</t>
  </si>
  <si>
    <t>MR11</t>
  </si>
  <si>
    <t>MR13</t>
  </si>
  <si>
    <t>MR18</t>
  </si>
  <si>
    <t>MR23</t>
  </si>
  <si>
    <t>Yassine Bounou</t>
  </si>
  <si>
    <t>Munir Mohamedi</t>
  </si>
  <si>
    <t>Ahmed Reda Tagnaouti</t>
  </si>
  <si>
    <t>Achraf Hakimi</t>
  </si>
  <si>
    <t>Nayef Aguerd</t>
  </si>
  <si>
    <t>Noussair Mazraoui</t>
  </si>
  <si>
    <t>Jawad El Yamiq</t>
  </si>
  <si>
    <t>Achraf Dari</t>
  </si>
  <si>
    <t>Badr Benoun</t>
  </si>
  <si>
    <t>Yahia Attiyat Allah</t>
  </si>
  <si>
    <t>Sofyan Amrabat</t>
  </si>
  <si>
    <t>Selim Amallah</t>
  </si>
  <si>
    <t>Amine Harit</t>
  </si>
  <si>
    <t>Ilias Chair</t>
  </si>
  <si>
    <t>Azzedine Ounahi</t>
  </si>
  <si>
    <t>Yahya Jabrane</t>
  </si>
  <si>
    <t>Abdelhamid Sabiri</t>
  </si>
  <si>
    <t>Bilal El Khannous</t>
  </si>
  <si>
    <t>Youssef En-Nesyri</t>
  </si>
  <si>
    <t>Hakim Ziyech</t>
  </si>
  <si>
    <t>Sofiane Boufal</t>
  </si>
  <si>
    <t>Abderrazak Hamdallah</t>
  </si>
  <si>
    <t>Zakaria Aboukhlal</t>
  </si>
  <si>
    <t>Abde Ezzalzouli</t>
  </si>
  <si>
    <t>Walid Cheddira</t>
  </si>
  <si>
    <t>Romain Saïss</t>
  </si>
  <si>
    <t>BR24</t>
  </si>
  <si>
    <t>BR25</t>
  </si>
  <si>
    <t>BR26</t>
  </si>
  <si>
    <t>Alisson</t>
  </si>
  <si>
    <t>Danilo</t>
  </si>
  <si>
    <t>Marquinhos</t>
  </si>
  <si>
    <t>Casemiro</t>
  </si>
  <si>
    <t>Alex Sandro</t>
  </si>
  <si>
    <t>Lucas Paquetá</t>
  </si>
  <si>
    <t>Richarlison</t>
  </si>
  <si>
    <t>Raphinha</t>
  </si>
  <si>
    <t>Weverton</t>
  </si>
  <si>
    <t>Dani Alves</t>
  </si>
  <si>
    <t>Éder Militão</t>
  </si>
  <si>
    <t>Fabinho</t>
  </si>
  <si>
    <t>Alex Telles</t>
  </si>
  <si>
    <t>Bruno Guimarães</t>
  </si>
  <si>
    <t>Gabriel Jesus</t>
  </si>
  <si>
    <t>Antony</t>
  </si>
  <si>
    <t>Vinícius Júnior</t>
  </si>
  <si>
    <t>Rodrygo</t>
  </si>
  <si>
    <t>Éverton Ribeiro</t>
  </si>
  <si>
    <t>Ederson</t>
  </si>
  <si>
    <t>Bremer</t>
  </si>
  <si>
    <t>Gabriel Martinelli</t>
  </si>
  <si>
    <t>CM03</t>
  </si>
  <si>
    <t>CM04</t>
  </si>
  <si>
    <t>CM05</t>
  </si>
  <si>
    <t>CM06</t>
  </si>
  <si>
    <t>CM07</t>
  </si>
  <si>
    <t>CM08</t>
  </si>
  <si>
    <t>CM09</t>
  </si>
  <si>
    <t>CM11</t>
  </si>
  <si>
    <t>CM12</t>
  </si>
  <si>
    <t>CM14</t>
  </si>
  <si>
    <t>CM15</t>
  </si>
  <si>
    <t>CM16</t>
  </si>
  <si>
    <t>CM17</t>
  </si>
  <si>
    <t>CM18</t>
  </si>
  <si>
    <t>CM19</t>
  </si>
  <si>
    <t>CM21</t>
  </si>
  <si>
    <t>CM22</t>
  </si>
  <si>
    <t>CM23</t>
  </si>
  <si>
    <t>CM24</t>
  </si>
  <si>
    <t>CM25</t>
  </si>
  <si>
    <t>CM26</t>
  </si>
  <si>
    <t>CM01</t>
  </si>
  <si>
    <t>CM02</t>
  </si>
  <si>
    <t>CM10</t>
  </si>
  <si>
    <t>CM13</t>
  </si>
  <si>
    <t>CM20</t>
  </si>
  <si>
    <t>André Onana</t>
  </si>
  <si>
    <t>Devis Epassy</t>
  </si>
  <si>
    <t>Simon Ngapandouetnbu</t>
  </si>
  <si>
    <t>Collins Fai</t>
  </si>
  <si>
    <t>Nouhou Tolo</t>
  </si>
  <si>
    <t>Jean-Charles Castelletto</t>
  </si>
  <si>
    <t>Olivier Mbaizo</t>
  </si>
  <si>
    <t>Enzo Ebosse</t>
  </si>
  <si>
    <t>Christopher Wooh</t>
  </si>
  <si>
    <t>André-Frank Zambo Anguissa</t>
  </si>
  <si>
    <t>Pierre Kunde</t>
  </si>
  <si>
    <t>Samuel Gouet</t>
  </si>
  <si>
    <t>Martin Hongla</t>
  </si>
  <si>
    <t>Gaël Ondoua</t>
  </si>
  <si>
    <t>Olivier Ntcham</t>
  </si>
  <si>
    <t>Jerome Ngom Mbekeli</t>
  </si>
  <si>
    <t>Eric Maxim Choupo-Moting</t>
  </si>
  <si>
    <t>Karl Toko Ekambi</t>
  </si>
  <si>
    <t>Christian Bassogog</t>
  </si>
  <si>
    <t>Moumi Ngamaleu</t>
  </si>
  <si>
    <t>Jean-Pierre Nsame</t>
  </si>
  <si>
    <t>Bryan Mbeumo</t>
  </si>
  <si>
    <t>Georges-Kévin Nkoudou</t>
  </si>
  <si>
    <t>Souaibou Marou</t>
  </si>
  <si>
    <t>SB02</t>
  </si>
  <si>
    <t>SB03</t>
  </si>
  <si>
    <t>SB04</t>
  </si>
  <si>
    <t>SB05</t>
  </si>
  <si>
    <t>SB06</t>
  </si>
  <si>
    <t>SB07</t>
  </si>
  <si>
    <t>SB08</t>
  </si>
  <si>
    <t>SB09</t>
  </si>
  <si>
    <t>SB10</t>
  </si>
  <si>
    <t>SB11</t>
  </si>
  <si>
    <t>SB12</t>
  </si>
  <si>
    <t>SB13</t>
  </si>
  <si>
    <t>SB14</t>
  </si>
  <si>
    <t>SB15</t>
  </si>
  <si>
    <t>SB16</t>
  </si>
  <si>
    <t>SB17</t>
  </si>
  <si>
    <t>SB18</t>
  </si>
  <si>
    <t>SB19</t>
  </si>
  <si>
    <t>SB20</t>
  </si>
  <si>
    <t>SB21</t>
  </si>
  <si>
    <t>SB22</t>
  </si>
  <si>
    <t>SB23</t>
  </si>
  <si>
    <t>SB01</t>
  </si>
  <si>
    <t>SB24</t>
  </si>
  <si>
    <t>SB25</t>
  </si>
  <si>
    <t>SB26</t>
  </si>
  <si>
    <t>Predrag Rajković</t>
  </si>
  <si>
    <t>Marko Dmitrović</t>
  </si>
  <si>
    <t>Vanja Milinković-Savić</t>
  </si>
  <si>
    <t>Nikola Milenković</t>
  </si>
  <si>
    <t>Stefan Mitrović</t>
  </si>
  <si>
    <t>Strahinja Pavlović</t>
  </si>
  <si>
    <t>Miloš Veljković</t>
  </si>
  <si>
    <t>Filip Mladenović</t>
  </si>
  <si>
    <t>Srđan Babić</t>
  </si>
  <si>
    <t>Strahinja Eraković</t>
  </si>
  <si>
    <t>Filip Kostić</t>
  </si>
  <si>
    <t>Nemanja Gudelj</t>
  </si>
  <si>
    <t>Nemanja Maksimović</t>
  </si>
  <si>
    <t>Nemanja Radonjić</t>
  </si>
  <si>
    <t>Filip Đuričić</t>
  </si>
  <si>
    <t>Sergej Milinković-Savić</t>
  </si>
  <si>
    <t>Saša Lukić</t>
  </si>
  <si>
    <t>Andrija Živković</t>
  </si>
  <si>
    <t>Darko Lazović</t>
  </si>
  <si>
    <t>Marko Grujić</t>
  </si>
  <si>
    <t>Uroš Račić</t>
  </si>
  <si>
    <t>Ivan Ilić</t>
  </si>
  <si>
    <t>Aleksandar Mitrović</t>
  </si>
  <si>
    <t>Luka Jović</t>
  </si>
  <si>
    <t>Dušan Vlahović</t>
  </si>
  <si>
    <t>Dušan Tadić</t>
  </si>
  <si>
    <t>SW24</t>
  </si>
  <si>
    <t>SW25</t>
  </si>
  <si>
    <t>SW26</t>
  </si>
  <si>
    <t>Jonas Omlin</t>
  </si>
  <si>
    <t>Gregor Kobel</t>
  </si>
  <si>
    <t>Philipp Köhn</t>
  </si>
  <si>
    <t>Fabian Schär</t>
  </si>
  <si>
    <t>Manuel Akanji</t>
  </si>
  <si>
    <t>Nico Elvedi</t>
  </si>
  <si>
    <t>Silvan Widmer</t>
  </si>
  <si>
    <t>Eray Cömert</t>
  </si>
  <si>
    <t>Remo Freuler</t>
  </si>
  <si>
    <t>Denis Zakaria</t>
  </si>
  <si>
    <t>Djibril Sow</t>
  </si>
  <si>
    <t>Renato Steffen</t>
  </si>
  <si>
    <t>Edimilson Fernandes</t>
  </si>
  <si>
    <t>Fabian Frei</t>
  </si>
  <si>
    <t>Michel Aebischer</t>
  </si>
  <si>
    <t>Ardon Jashari</t>
  </si>
  <si>
    <t>Fabian Rieder</t>
  </si>
  <si>
    <t>Breel Embolo</t>
  </si>
  <si>
    <t>Ruben Vargas</t>
  </si>
  <si>
    <t>Christian Fassnacht</t>
  </si>
  <si>
    <t>Noah Okafor</t>
  </si>
  <si>
    <t>Granit Xhaka</t>
  </si>
  <si>
    <t>GH06</t>
  </si>
  <si>
    <t>GH09</t>
  </si>
  <si>
    <t>GH26</t>
  </si>
  <si>
    <t>Lawrence Ati-Zigi</t>
  </si>
  <si>
    <t>Abdul Manaf Nurudeen</t>
  </si>
  <si>
    <t>Ibrahim Danlad</t>
  </si>
  <si>
    <t>Baba Rahman</t>
  </si>
  <si>
    <t>Daniel Amartey</t>
  </si>
  <si>
    <t>Alexander Djiku</t>
  </si>
  <si>
    <t>Joseph Aidoo</t>
  </si>
  <si>
    <t>Gideon Mensah</t>
  </si>
  <si>
    <t>Denis Odoi</t>
  </si>
  <si>
    <t>Alidu Seidu</t>
  </si>
  <si>
    <t>Mohammed Salisu</t>
  </si>
  <si>
    <t>Tariq Lamptey</t>
  </si>
  <si>
    <t>Thomas Partey</t>
  </si>
  <si>
    <t>Mohammed Kudus</t>
  </si>
  <si>
    <t>Daniel-Kofi Kyereh</t>
  </si>
  <si>
    <t>Elisha Owusu</t>
  </si>
  <si>
    <t>Daniel Afriyie</t>
  </si>
  <si>
    <t>Salis Abdul Samed</t>
  </si>
  <si>
    <t>Kamaldeen Sulemana</t>
  </si>
  <si>
    <t>Abdul Fatawu Issahaku</t>
  </si>
  <si>
    <t>Osman Bukari</t>
  </si>
  <si>
    <t>Iñaki Williams</t>
  </si>
  <si>
    <t>Antoine Semenyo</t>
  </si>
  <si>
    <t>Kamal Sowah</t>
  </si>
  <si>
    <t>André Ayew</t>
  </si>
  <si>
    <t>PR24</t>
  </si>
  <si>
    <t>PR25</t>
  </si>
  <si>
    <t>PR26</t>
  </si>
  <si>
    <t>Rui Patrício</t>
  </si>
  <si>
    <t>Diogo Costa</t>
  </si>
  <si>
    <t>José Sá</t>
  </si>
  <si>
    <t>Danilo Pereira</t>
  </si>
  <si>
    <t>Raphaël Guerreiro</t>
  </si>
  <si>
    <t>Rúben Dias</t>
  </si>
  <si>
    <t>João Cancelo</t>
  </si>
  <si>
    <t>Nuno Mendes</t>
  </si>
  <si>
    <t>Diogo Dalot</t>
  </si>
  <si>
    <t>António Silva</t>
  </si>
  <si>
    <t>William Carvalho</t>
  </si>
  <si>
    <t>Bernardo Silva</t>
  </si>
  <si>
    <t>João Mário</t>
  </si>
  <si>
    <t>Bruno Fernandes</t>
  </si>
  <si>
    <t>Rúben Neves</t>
  </si>
  <si>
    <t>João Palhinha</t>
  </si>
  <si>
    <t>Matheus Nunes</t>
  </si>
  <si>
    <t>Otávio</t>
  </si>
  <si>
    <t>Vitinha</t>
  </si>
  <si>
    <t>André Silva</t>
  </si>
  <si>
    <t>João Félix</t>
  </si>
  <si>
    <t>Rafael Leão</t>
  </si>
  <si>
    <t>Ricardo Horta</t>
  </si>
  <si>
    <t>Gonçalo Ramos</t>
  </si>
  <si>
    <t>SK24</t>
  </si>
  <si>
    <t>SK25</t>
  </si>
  <si>
    <t>SK26</t>
  </si>
  <si>
    <t>Jo Hyeon-woo</t>
  </si>
  <si>
    <t>Song Bum-keun</t>
  </si>
  <si>
    <t>Kim Young-gwon</t>
  </si>
  <si>
    <t>Kim Jin-su</t>
  </si>
  <si>
    <t>Hong Chul</t>
  </si>
  <si>
    <t>Kim Min-jae</t>
  </si>
  <si>
    <t>Kwon Kyung-won</t>
  </si>
  <si>
    <t>Kim Moon-hwan</t>
  </si>
  <si>
    <t>Kim Tae-hwan</t>
  </si>
  <si>
    <t>Cho Yu-min</t>
  </si>
  <si>
    <t>Yoon Jong-gyu</t>
  </si>
  <si>
    <t>Jung Woo-young</t>
  </si>
  <si>
    <t>Lee Jae-sung</t>
  </si>
  <si>
    <t>Hwang Hee-chan</t>
  </si>
  <si>
    <t>Kwon Chang-hoon</t>
  </si>
  <si>
    <t>Hwang In-beom</t>
  </si>
  <si>
    <t>Na Sang-ho</t>
  </si>
  <si>
    <t>Son Jun-ho</t>
  </si>
  <si>
    <t>Paik Seung-ho</t>
  </si>
  <si>
    <t>Song Min-kyu</t>
  </si>
  <si>
    <t>Jeong Woo-yeong</t>
  </si>
  <si>
    <t>Lee Kang-in</t>
  </si>
  <si>
    <t>Hwang Ui-jo</t>
  </si>
  <si>
    <t>Cho Gue-sung</t>
  </si>
  <si>
    <t>UR11</t>
  </si>
  <si>
    <t>UR17</t>
  </si>
  <si>
    <t>UR26</t>
  </si>
  <si>
    <t>Sergio Rochet</t>
  </si>
  <si>
    <t>Sebastián Sosa</t>
  </si>
  <si>
    <t>Martín Cáceres</t>
  </si>
  <si>
    <t>José Giménez</t>
  </si>
  <si>
    <t>Sebastián Coates</t>
  </si>
  <si>
    <t>Matías Viña</t>
  </si>
  <si>
    <t>Ronald Araújo</t>
  </si>
  <si>
    <t>Guillermo Varela</t>
  </si>
  <si>
    <t>Mathías Olivera</t>
  </si>
  <si>
    <t>José Luis Rodríguez</t>
  </si>
  <si>
    <t>Matías Vecino</t>
  </si>
  <si>
    <t>Rodrigo Bentancur</t>
  </si>
  <si>
    <t>Federico Valverde</t>
  </si>
  <si>
    <t>Giorgian de Arrascaeta</t>
  </si>
  <si>
    <t>Lucas Torreira</t>
  </si>
  <si>
    <t>Nicolás de la Cruz</t>
  </si>
  <si>
    <t>Manuel Ugarte</t>
  </si>
  <si>
    <t>Luis Suárez</t>
  </si>
  <si>
    <t>Maxi Gómez</t>
  </si>
  <si>
    <t>Darwin Núñez</t>
  </si>
  <si>
    <t>Facundo Torres</t>
  </si>
  <si>
    <t>Facundo Pellistri</t>
  </si>
  <si>
    <t>Agustín Canobbio</t>
  </si>
  <si>
    <t>Diego Godín</t>
  </si>
  <si>
    <t>CS01</t>
  </si>
  <si>
    <t>CS02</t>
  </si>
  <si>
    <t>CS03</t>
  </si>
  <si>
    <t>CS04</t>
  </si>
  <si>
    <t>CS05</t>
  </si>
  <si>
    <t>CS06</t>
  </si>
  <si>
    <t>CS07</t>
  </si>
  <si>
    <t>CS08</t>
  </si>
  <si>
    <t>CS09</t>
  </si>
  <si>
    <t>CS10</t>
  </si>
  <si>
    <t>CS11</t>
  </si>
  <si>
    <t>CS12</t>
  </si>
  <si>
    <t>CS13</t>
  </si>
  <si>
    <t>CS14</t>
  </si>
  <si>
    <t>CS15</t>
  </si>
  <si>
    <t>CS16</t>
  </si>
  <si>
    <t>CS17</t>
  </si>
  <si>
    <t>CS18</t>
  </si>
  <si>
    <t>CS19</t>
  </si>
  <si>
    <t>CS20</t>
  </si>
  <si>
    <t>CS21</t>
  </si>
  <si>
    <t>CS22</t>
  </si>
  <si>
    <t>CS23</t>
  </si>
  <si>
    <t>CS24</t>
  </si>
  <si>
    <t>CS25</t>
  </si>
  <si>
    <t>CS26</t>
  </si>
  <si>
    <t>Closing date for entries is Sunday 20th November at 3pm, BEFORE opening game.</t>
  </si>
  <si>
    <t>BBC website - https://www.bbc.co.uk/sport/football/world-cup</t>
  </si>
  <si>
    <t>Hernán Galíndez</t>
  </si>
  <si>
    <t>Félix Torres</t>
  </si>
  <si>
    <t>Piero Hincapié</t>
  </si>
  <si>
    <t>Robert Arboleda</t>
  </si>
  <si>
    <t>José Cifuentes</t>
  </si>
  <si>
    <t>William Pacho</t>
  </si>
  <si>
    <t>Pervis Estupiñán</t>
  </si>
  <si>
    <t>Carlos Gruezo</t>
  </si>
  <si>
    <t>Ayrton Preciado</t>
  </si>
  <si>
    <t>Romario Ibarra</t>
  </si>
  <si>
    <t>Michael Estrada</t>
  </si>
  <si>
    <t>Moisés Ramírez</t>
  </si>
  <si>
    <t>Xavier Arreaga</t>
  </si>
  <si>
    <t>Ángel Mena</t>
  </si>
  <si>
    <t>Jeremy Sarmiento</t>
  </si>
  <si>
    <t>Ángelo Preciado</t>
  </si>
  <si>
    <t>Diego Palacios</t>
  </si>
  <si>
    <t>Gonzalo Plata</t>
  </si>
  <si>
    <t>Sebas Méndez</t>
  </si>
  <si>
    <t>Alan Franco</t>
  </si>
  <si>
    <t>Alexander Domínguez</t>
  </si>
  <si>
    <t>Moisés Caicedo</t>
  </si>
  <si>
    <t>Djorkaeff Reasco</t>
  </si>
  <si>
    <t>Jackson Porozo</t>
  </si>
  <si>
    <t>Kevin Rodríguez</t>
  </si>
  <si>
    <t>Atiba Hutchinson</t>
  </si>
  <si>
    <t>Enner Valencia </t>
  </si>
  <si>
    <t>Hugo Lloris</t>
  </si>
  <si>
    <t>Maya Yoshida</t>
  </si>
  <si>
    <t>Youssef Msakni</t>
  </si>
  <si>
    <r>
      <t>Entry fee is £10 (</t>
    </r>
    <r>
      <rPr>
        <b/>
        <u/>
        <sz val="10"/>
        <rFont val="Arial"/>
        <family val="2"/>
      </rPr>
      <t>use Friends &amp; Family option if using Paypal!</t>
    </r>
    <r>
      <rPr>
        <sz val="10"/>
        <rFont val="Arial"/>
        <family val="2"/>
      </rPr>
      <t>)</t>
    </r>
  </si>
  <si>
    <r>
      <t xml:space="preserve">Innternet banking: please credit </t>
    </r>
    <r>
      <rPr>
        <b/>
        <sz val="10"/>
        <rFont val="Arial"/>
        <family val="2"/>
      </rPr>
      <t xml:space="preserve">12-60-50 03697698 </t>
    </r>
    <r>
      <rPr>
        <sz val="10"/>
        <rFont val="Arial"/>
        <family val="2"/>
      </rPr>
      <t>and send me an email. Paypal payments to martin.grierson@gmail.com.</t>
    </r>
  </si>
  <si>
    <t>be made available to 1st, 2nd, 3rd, 4th and 5th places.</t>
  </si>
  <si>
    <t xml:space="preserve">All squad details have been taken from the Wikipedia - </t>
  </si>
  <si>
    <t xml:space="preserve">https://en.wikipedia.org/wiki/2022_FIFA_World_Cup_squads - as at 15th November. These </t>
  </si>
  <si>
    <t xml:space="preserve">squads may change due to injuries. If you select a player who is later withdrawn you will </t>
  </si>
  <si>
    <t xml:space="preserve">not be allowed to change your selection - the withdrawn player in your squad will be replaced </t>
  </si>
  <si>
    <t xml:space="preserve">with the replacement player (eg if you select Harry Kane and he is replaced with Ivan Toney </t>
  </si>
  <si>
    <t>then you will have Toney in your squad).</t>
  </si>
  <si>
    <t>World Cup 2014</t>
  </si>
  <si>
    <t>Andrew Wood</t>
  </si>
  <si>
    <t>Euro 2016</t>
  </si>
  <si>
    <t>Euro 2020 (21)</t>
  </si>
  <si>
    <t>Becci Morton</t>
  </si>
  <si>
    <t xml:space="preserve">The tournament kicks off on Sunday November 20th. All entries must be submitted before the opening game. </t>
  </si>
  <si>
    <t>Any queries then please e-mail me at martin.grierson@gmail.com</t>
  </si>
  <si>
    <t>A lot of you will have competed in my previous domestic and international</t>
  </si>
  <si>
    <t>competitions - I've dusted the spreadsheets down! There are 32 countries</t>
  </si>
  <si>
    <t xml:space="preserve">taking part in the  World Cup tournament, your task is to pick a squad of 20 </t>
  </si>
  <si>
    <t xml:space="preserve">and aim to top the league at the end of the tournament. Sounds simple? There </t>
  </si>
  <si>
    <t xml:space="preserve">are a few restrictions in your way when picking your squad. The 32 countries have </t>
  </si>
  <si>
    <t xml:space="preserve">as at November 2022). You must pick 5 players from each group of seeds, </t>
  </si>
  <si>
    <t xml:space="preserve">enter a code (in the Excel version only). Please ensure that you complete all yellow boxes on the Entry Form. </t>
  </si>
  <si>
    <t xml:space="preserve">Where possible, please save your entries and e-mail them to me - it makes it easier for me if I can just cut 'n' </t>
  </si>
  <si>
    <t>paste your entries into my main spreadsheets.</t>
  </si>
  <si>
    <t xml:space="preserve">Entry to the competition is £10.00 - payment by internet banking or Paypal (see Entry Form for details). </t>
  </si>
  <si>
    <t>60 managers entered the Euro 2020 comp so there'll be plenty of prize money at stake if we get a</t>
  </si>
  <si>
    <t>similar number of entries for this World Cup competition!!</t>
  </si>
  <si>
    <t xml:space="preserve">No transfers will be allowed. The squad you pick will see you right through the tournament. Bear in mind </t>
  </si>
  <si>
    <t xml:space="preserve">when picking your team that sixteen teams are eliminated at the group stage and the number of teams will </t>
  </si>
  <si>
    <t xml:space="preserve">fall as the tournament progresses. This means that come the final, providing you have picked players from </t>
  </si>
  <si>
    <t>compiled as per squads confirmed this week.</t>
  </si>
  <si>
    <t xml:space="preserve">You will not be allowed to change your squad once submitted. </t>
  </si>
  <si>
    <t xml:space="preserve">the two finalists, you will only have two players left at the end of the World Cup. Players lists have been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</si>
</sst>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0"/>
      <name val="Arial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sz val="10"/>
      <color indexed="10"/>
      <name val="Arial"/>
      <family val="2"/>
    </font>
    <font>
      <b/>
      <u/>
      <sz val="20"/>
      <name val="Arial"/>
      <family val="2"/>
    </font>
    <font>
      <u/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b/>
      <u/>
      <sz val="12"/>
      <name val="Comic Sans MS"/>
      <family val="4"/>
    </font>
    <font>
      <sz val="7"/>
      <name val="Times New Roman"/>
      <family val="1"/>
    </font>
    <font>
      <sz val="10"/>
      <color indexed="10"/>
      <name val="Comic Sans MS"/>
      <family val="4"/>
    </font>
    <font>
      <sz val="10"/>
      <name val="Verdana"/>
      <family val="2"/>
    </font>
    <font>
      <b/>
      <u/>
      <sz val="26"/>
      <name val="Verdana"/>
      <family val="2"/>
    </font>
    <font>
      <b/>
      <sz val="22"/>
      <name val="Verdana"/>
      <family val="2"/>
    </font>
    <font>
      <sz val="16"/>
      <name val="Verdana"/>
      <family val="2"/>
    </font>
    <font>
      <u/>
      <sz val="10"/>
      <name val="Verdana"/>
      <family val="2"/>
    </font>
    <font>
      <b/>
      <u/>
      <sz val="10"/>
      <name val="Arial"/>
      <family val="2"/>
    </font>
    <font>
      <b/>
      <u/>
      <sz val="10"/>
      <color indexed="10"/>
      <name val="Verdana"/>
      <family val="2"/>
    </font>
    <font>
      <sz val="10"/>
      <color theme="1"/>
      <name val="Verdana"/>
      <family val="2"/>
    </font>
    <font>
      <u/>
      <sz val="10"/>
      <color theme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0" fillId="0" borderId="0" applyNumberFormat="0" applyFill="0" applyBorder="0" applyAlignment="0" applyProtection="0"/>
  </cellStyleXfs>
  <cellXfs count="68"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 applyProtection="1"/>
    <xf numFmtId="0" fontId="0" fillId="0" borderId="0" xfId="0" applyAlignment="1" applyProtection="1">
      <alignment horizontal="center"/>
    </xf>
    <xf numFmtId="0" fontId="0" fillId="0" borderId="0" xfId="0" applyFill="1" applyAlignment="1" applyProtection="1">
      <alignment horizontal="center"/>
    </xf>
    <xf numFmtId="0" fontId="0" fillId="0" borderId="0" xfId="0" applyProtection="1"/>
    <xf numFmtId="0" fontId="0" fillId="0" borderId="1" xfId="0" applyBorder="1" applyAlignment="1" applyProtection="1">
      <alignment horizontal="center"/>
    </xf>
    <xf numFmtId="0" fontId="0" fillId="0" borderId="1" xfId="0" applyFill="1" applyBorder="1" applyAlignment="1" applyProtection="1">
      <alignment horizontal="center"/>
    </xf>
    <xf numFmtId="0" fontId="0" fillId="0" borderId="1" xfId="0" applyBorder="1" applyProtection="1"/>
    <xf numFmtId="0" fontId="0" fillId="2" borderId="0" xfId="0" applyFill="1" applyProtection="1"/>
    <xf numFmtId="0" fontId="0" fillId="3" borderId="0" xfId="0" applyFill="1" applyProtection="1"/>
    <xf numFmtId="0" fontId="4" fillId="0" borderId="0" xfId="0" applyFont="1" applyAlignment="1" applyProtection="1">
      <alignment horizontal="left"/>
    </xf>
    <xf numFmtId="0" fontId="0" fillId="0" borderId="0" xfId="0" applyFill="1" applyBorder="1" applyProtection="1"/>
    <xf numFmtId="0" fontId="0" fillId="0" borderId="1" xfId="0" applyFill="1" applyBorder="1" applyProtection="1"/>
    <xf numFmtId="0" fontId="0" fillId="0" borderId="3" xfId="0" applyBorder="1" applyProtection="1"/>
    <xf numFmtId="0" fontId="6" fillId="0" borderId="0" xfId="0" applyFont="1" applyProtection="1"/>
    <xf numFmtId="0" fontId="5" fillId="0" borderId="0" xfId="0" applyFont="1" applyProtection="1"/>
    <xf numFmtId="0" fontId="8" fillId="0" borderId="0" xfId="0" applyFont="1" applyProtection="1"/>
    <xf numFmtId="0" fontId="8" fillId="0" borderId="0" xfId="0" applyFont="1" applyFill="1" applyProtection="1"/>
    <xf numFmtId="0" fontId="6" fillId="0" borderId="0" xfId="0" applyFont="1" applyAlignment="1" applyProtection="1">
      <alignment horizontal="center"/>
    </xf>
    <xf numFmtId="0" fontId="8" fillId="0" borderId="0" xfId="0" applyFont="1" applyAlignment="1" applyProtection="1">
      <alignment horizontal="left"/>
    </xf>
    <xf numFmtId="0" fontId="6" fillId="0" borderId="0" xfId="0" applyFont="1" applyFill="1" applyAlignment="1" applyProtection="1">
      <alignment horizontal="center"/>
    </xf>
    <xf numFmtId="0" fontId="8" fillId="0" borderId="0" xfId="0" applyFont="1" applyFill="1" applyAlignment="1" applyProtection="1">
      <alignment horizontal="center"/>
    </xf>
    <xf numFmtId="0" fontId="0" fillId="0" borderId="0" xfId="0" applyFill="1" applyAlignment="1" applyProtection="1">
      <alignment horizontal="left"/>
    </xf>
    <xf numFmtId="0" fontId="0" fillId="0" borderId="0" xfId="0" applyAlignment="1" applyProtection="1">
      <alignment horizontal="left"/>
    </xf>
    <xf numFmtId="0" fontId="0" fillId="4" borderId="1" xfId="0" applyFill="1" applyBorder="1" applyProtection="1">
      <protection locked="0"/>
    </xf>
    <xf numFmtId="1" fontId="0" fillId="0" borderId="0" xfId="0" applyNumberForma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/>
    <xf numFmtId="0" fontId="11" fillId="0" borderId="0" xfId="0" applyFont="1"/>
    <xf numFmtId="0" fontId="12" fillId="0" borderId="0" xfId="0" applyFont="1" applyFill="1"/>
    <xf numFmtId="0" fontId="13" fillId="0" borderId="0" xfId="0" applyFont="1" applyFill="1"/>
    <xf numFmtId="0" fontId="14" fillId="0" borderId="0" xfId="0" applyFont="1" applyFill="1"/>
    <xf numFmtId="0" fontId="15" fillId="0" borderId="0" xfId="0" applyFont="1" applyFill="1"/>
    <xf numFmtId="0" fontId="16" fillId="0" borderId="0" xfId="0" applyFont="1" applyFill="1"/>
    <xf numFmtId="0" fontId="12" fillId="0" borderId="0" xfId="0" applyFont="1" applyAlignment="1">
      <alignment horizontal="left"/>
    </xf>
    <xf numFmtId="0" fontId="12" fillId="0" borderId="0" xfId="0" applyFont="1"/>
    <xf numFmtId="0" fontId="6" fillId="4" borderId="0" xfId="0" applyFont="1" applyFill="1" applyProtection="1"/>
    <xf numFmtId="0" fontId="6" fillId="5" borderId="0" xfId="0" applyFont="1" applyFill="1" applyProtection="1"/>
    <xf numFmtId="0" fontId="17" fillId="2" borderId="0" xfId="0" applyFont="1" applyFill="1" applyProtection="1"/>
    <xf numFmtId="0" fontId="18" fillId="0" borderId="0" xfId="0" applyFont="1" applyFill="1"/>
    <xf numFmtId="0" fontId="7" fillId="0" borderId="0" xfId="0" applyFont="1"/>
    <xf numFmtId="0" fontId="7" fillId="0" borderId="0" xfId="0" applyFont="1" applyAlignment="1" applyProtection="1">
      <alignment horizontal="left"/>
    </xf>
    <xf numFmtId="0" fontId="7" fillId="4" borderId="1" xfId="0" applyFont="1" applyFill="1" applyBorder="1" applyAlignment="1" applyProtection="1">
      <alignment horizontal="center"/>
      <protection locked="0"/>
    </xf>
    <xf numFmtId="0" fontId="7" fillId="2" borderId="0" xfId="0" applyFont="1" applyFill="1" applyProtection="1"/>
    <xf numFmtId="2" fontId="19" fillId="0" borderId="1" xfId="0" applyNumberFormat="1" applyFont="1" applyBorder="1"/>
    <xf numFmtId="0" fontId="19" fillId="0" borderId="1" xfId="0" applyFont="1" applyBorder="1"/>
    <xf numFmtId="0" fontId="19" fillId="0" borderId="1" xfId="0" applyFont="1" applyBorder="1" applyAlignment="1">
      <alignment horizontal="center"/>
    </xf>
    <xf numFmtId="0" fontId="19" fillId="0" borderId="1" xfId="0" applyFont="1" applyFill="1" applyBorder="1"/>
    <xf numFmtId="0" fontId="19" fillId="0" borderId="1" xfId="0" applyFont="1" applyFill="1" applyBorder="1" applyAlignment="1">
      <alignment horizontal="center"/>
    </xf>
    <xf numFmtId="0" fontId="19" fillId="0" borderId="0" xfId="0" applyFont="1"/>
    <xf numFmtId="0" fontId="19" fillId="0" borderId="3" xfId="0" applyFont="1" applyFill="1" applyBorder="1"/>
    <xf numFmtId="0" fontId="19" fillId="0" borderId="0" xfId="0" applyFont="1" applyFill="1" applyBorder="1"/>
    <xf numFmtId="2" fontId="19" fillId="0" borderId="0" xfId="0" applyNumberFormat="1" applyFont="1"/>
    <xf numFmtId="0" fontId="19" fillId="0" borderId="0" xfId="0" applyFont="1" applyAlignment="1">
      <alignment horizontal="center"/>
    </xf>
    <xf numFmtId="0" fontId="19" fillId="0" borderId="0" xfId="0" applyFont="1" applyFill="1"/>
    <xf numFmtId="0" fontId="19" fillId="0" borderId="0" xfId="0" applyFont="1" applyFill="1" applyAlignment="1">
      <alignment horizontal="center"/>
    </xf>
    <xf numFmtId="0" fontId="19" fillId="0" borderId="4" xfId="0" applyFont="1" applyFill="1" applyBorder="1"/>
    <xf numFmtId="0" fontId="19" fillId="0" borderId="4" xfId="0" applyFont="1" applyBorder="1" applyAlignment="1">
      <alignment wrapText="1"/>
    </xf>
    <xf numFmtId="2" fontId="19" fillId="0" borderId="5" xfId="0" applyNumberFormat="1" applyFont="1" applyBorder="1"/>
    <xf numFmtId="0" fontId="19" fillId="0" borderId="6" xfId="0" applyFont="1" applyBorder="1" applyAlignment="1">
      <alignment horizontal="center"/>
    </xf>
    <xf numFmtId="0" fontId="19" fillId="0" borderId="2" xfId="0" applyFont="1" applyFill="1" applyBorder="1"/>
    <xf numFmtId="0" fontId="0" fillId="0" borderId="4" xfId="0" applyBorder="1"/>
    <xf numFmtId="0" fontId="0" fillId="0" borderId="4" xfId="0" applyBorder="1" applyAlignment="1">
      <alignment horizontal="center"/>
    </xf>
    <xf numFmtId="0" fontId="0" fillId="0" borderId="0" xfId="0" applyFill="1" applyBorder="1" applyProtection="1">
      <protection locked="0"/>
    </xf>
    <xf numFmtId="0" fontId="0" fillId="6" borderId="1" xfId="0" applyFill="1" applyBorder="1" applyProtection="1">
      <protection locked="0"/>
    </xf>
    <xf numFmtId="0" fontId="0" fillId="0" borderId="3" xfId="0" applyFill="1" applyBorder="1" applyProtection="1">
      <protection locked="0"/>
    </xf>
    <xf numFmtId="0" fontId="20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71121</xdr:colOff>
      <xdr:row>0</xdr:row>
      <xdr:rowOff>274320</xdr:rowOff>
    </xdr:from>
    <xdr:to>
      <xdr:col>2</xdr:col>
      <xdr:colOff>457345</xdr:colOff>
      <xdr:row>9</xdr:row>
      <xdr:rowOff>40640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45DA604-5AC9-C507-05B3-5A5F4634421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630" r="20936" b="9615"/>
        <a:stretch/>
      </xdr:blipFill>
      <xdr:spPr>
        <a:xfrm>
          <a:off x="71121" y="274320"/>
          <a:ext cx="1686704" cy="1788160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en.wikipedia.org/wiki/2022_FIFA_World_Cup_squads%20-%20as%20at%2015th%20November.%20These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indexed="10"/>
    <pageSetUpPr autoPageBreaks="0"/>
  </sheetPr>
  <dimension ref="A1:E55"/>
  <sheetViews>
    <sheetView showGridLines="0" showRowColHeaders="0" tabSelected="1" topLeftCell="A10" workbookViewId="0">
      <selection activeCell="A31" sqref="A31"/>
    </sheetView>
  </sheetViews>
  <sheetFormatPr defaultColWidth="9.140625" defaultRowHeight="12.75" x14ac:dyDescent="0.2"/>
  <cols>
    <col min="1" max="3" width="9.140625" style="30"/>
    <col min="4" max="4" width="7" style="30" customWidth="1"/>
    <col min="5" max="16384" width="9.140625" style="30"/>
  </cols>
  <sheetData>
    <row r="1" spans="1:5" ht="27" x14ac:dyDescent="0.35">
      <c r="A1"/>
      <c r="D1" s="32" t="s">
        <v>649</v>
      </c>
    </row>
    <row r="3" spans="1:5" ht="19.5" x14ac:dyDescent="0.25">
      <c r="D3" s="33" t="s">
        <v>650</v>
      </c>
    </row>
    <row r="4" spans="1:5" ht="32.25" x14ac:dyDescent="0.4">
      <c r="D4" s="30" t="s">
        <v>1823</v>
      </c>
      <c r="E4" s="31"/>
    </row>
    <row r="5" spans="1:5" x14ac:dyDescent="0.2">
      <c r="D5" s="30" t="s">
        <v>1824</v>
      </c>
    </row>
    <row r="6" spans="1:5" x14ac:dyDescent="0.2">
      <c r="D6" s="30" t="s">
        <v>1825</v>
      </c>
    </row>
    <row r="7" spans="1:5" x14ac:dyDescent="0.2">
      <c r="D7" s="30" t="s">
        <v>1826</v>
      </c>
    </row>
    <row r="8" spans="1:5" x14ac:dyDescent="0.2">
      <c r="D8" s="30" t="s">
        <v>1827</v>
      </c>
    </row>
    <row r="9" spans="1:5" x14ac:dyDescent="0.2">
      <c r="D9" s="30" t="s">
        <v>1</v>
      </c>
    </row>
    <row r="10" spans="1:5" x14ac:dyDescent="0.2">
      <c r="D10" s="30" t="s">
        <v>1828</v>
      </c>
    </row>
    <row r="11" spans="1:5" x14ac:dyDescent="0.2">
      <c r="A11" s="30" t="s">
        <v>3</v>
      </c>
    </row>
    <row r="12" spans="1:5" x14ac:dyDescent="0.2">
      <c r="A12" s="30" t="s">
        <v>2</v>
      </c>
    </row>
    <row r="14" spans="1:5" x14ac:dyDescent="0.2">
      <c r="A14" s="30" t="s">
        <v>174</v>
      </c>
    </row>
    <row r="15" spans="1:5" x14ac:dyDescent="0.2">
      <c r="A15" s="30" t="s">
        <v>1829</v>
      </c>
    </row>
    <row r="16" spans="1:5" x14ac:dyDescent="0.2">
      <c r="A16" s="30" t="s">
        <v>1830</v>
      </c>
    </row>
    <row r="17" spans="1:1" x14ac:dyDescent="0.2">
      <c r="A17" s="30" t="s">
        <v>1831</v>
      </c>
    </row>
    <row r="19" spans="1:1" x14ac:dyDescent="0.2">
      <c r="A19" s="30" t="s">
        <v>175</v>
      </c>
    </row>
    <row r="20" spans="1:1" x14ac:dyDescent="0.2">
      <c r="A20" s="30" t="s">
        <v>176</v>
      </c>
    </row>
    <row r="21" spans="1:1" x14ac:dyDescent="0.2">
      <c r="A21" s="30" t="s">
        <v>4</v>
      </c>
    </row>
    <row r="23" spans="1:1" x14ac:dyDescent="0.2">
      <c r="A23" s="30" t="s">
        <v>1832</v>
      </c>
    </row>
    <row r="24" spans="1:1" x14ac:dyDescent="0.2">
      <c r="A24" s="30" t="s">
        <v>1833</v>
      </c>
    </row>
    <row r="25" spans="1:1" x14ac:dyDescent="0.2">
      <c r="A25" s="30" t="s">
        <v>1834</v>
      </c>
    </row>
    <row r="27" spans="1:1" x14ac:dyDescent="0.2">
      <c r="A27" s="30" t="s">
        <v>1835</v>
      </c>
    </row>
    <row r="28" spans="1:1" x14ac:dyDescent="0.2">
      <c r="A28" s="30" t="s">
        <v>1836</v>
      </c>
    </row>
    <row r="29" spans="1:1" x14ac:dyDescent="0.2">
      <c r="A29" s="30" t="s">
        <v>1837</v>
      </c>
    </row>
    <row r="30" spans="1:1" x14ac:dyDescent="0.2">
      <c r="A30" s="30" t="s">
        <v>1840</v>
      </c>
    </row>
    <row r="31" spans="1:1" x14ac:dyDescent="0.2">
      <c r="A31" s="30" t="s">
        <v>1838</v>
      </c>
    </row>
    <row r="32" spans="1:1" x14ac:dyDescent="0.2">
      <c r="A32" s="30" t="s">
        <v>1839</v>
      </c>
    </row>
    <row r="34" spans="1:3" x14ac:dyDescent="0.2">
      <c r="A34" s="34" t="s">
        <v>199</v>
      </c>
    </row>
    <row r="35" spans="1:3" x14ac:dyDescent="0.2">
      <c r="A35" s="30" t="s">
        <v>1819</v>
      </c>
      <c r="C35" s="30" t="s">
        <v>1820</v>
      </c>
    </row>
    <row r="36" spans="1:3" x14ac:dyDescent="0.2">
      <c r="A36" s="30" t="s">
        <v>1818</v>
      </c>
      <c r="C36" s="30" t="s">
        <v>207</v>
      </c>
    </row>
    <row r="37" spans="1:3" x14ac:dyDescent="0.2">
      <c r="A37" s="30" t="s">
        <v>1816</v>
      </c>
      <c r="C37" s="30" t="s">
        <v>1817</v>
      </c>
    </row>
    <row r="38" spans="1:3" x14ac:dyDescent="0.2">
      <c r="A38" s="30" t="s">
        <v>645</v>
      </c>
      <c r="C38" s="30" t="s">
        <v>646</v>
      </c>
    </row>
    <row r="39" spans="1:3" x14ac:dyDescent="0.2">
      <c r="A39" s="30" t="s">
        <v>644</v>
      </c>
      <c r="C39" s="30" t="s">
        <v>643</v>
      </c>
    </row>
    <row r="40" spans="1:3" x14ac:dyDescent="0.2">
      <c r="A40" s="30" t="s">
        <v>206</v>
      </c>
      <c r="B40" s="36"/>
      <c r="C40" s="30" t="s">
        <v>207</v>
      </c>
    </row>
    <row r="41" spans="1:3" x14ac:dyDescent="0.2">
      <c r="A41" s="35" t="s">
        <v>200</v>
      </c>
      <c r="B41" s="35"/>
      <c r="C41" s="35" t="s">
        <v>201</v>
      </c>
    </row>
    <row r="42" spans="1:3" x14ac:dyDescent="0.2">
      <c r="A42" s="36" t="s">
        <v>202</v>
      </c>
      <c r="B42" s="36"/>
      <c r="C42" s="36" t="s">
        <v>203</v>
      </c>
    </row>
    <row r="43" spans="1:3" x14ac:dyDescent="0.2">
      <c r="A43" s="36" t="s">
        <v>204</v>
      </c>
      <c r="C43" s="36" t="s">
        <v>205</v>
      </c>
    </row>
    <row r="45" spans="1:3" x14ac:dyDescent="0.2">
      <c r="A45" s="30" t="s">
        <v>1821</v>
      </c>
    </row>
    <row r="46" spans="1:3" x14ac:dyDescent="0.2">
      <c r="A46" s="30" t="s">
        <v>647</v>
      </c>
    </row>
    <row r="47" spans="1:3" x14ac:dyDescent="0.2">
      <c r="A47" s="30" t="s">
        <v>648</v>
      </c>
    </row>
    <row r="48" spans="1:3" x14ac:dyDescent="0.2">
      <c r="A48" s="40" t="s">
        <v>209</v>
      </c>
    </row>
    <row r="50" spans="1:1" x14ac:dyDescent="0.2">
      <c r="A50" s="30" t="s">
        <v>1822</v>
      </c>
    </row>
    <row r="53" spans="1:1" x14ac:dyDescent="0.2">
      <c r="A53" s="30" t="s">
        <v>170</v>
      </c>
    </row>
    <row r="55" spans="1:1" x14ac:dyDescent="0.2">
      <c r="A55" s="30" t="s">
        <v>171</v>
      </c>
    </row>
  </sheetData>
  <sheetProtection algorithmName="SHA-512" hashValue="qPGBRzbepL58+84aI9H5CTmD2ute+VknxvUwbZrzerI9+D8dGhXwE4HZySa1sFss2Nsi2RuP3+EfPSxaLwgJJw==" saltValue="PiHbs1UJhN1YortydXnjWA==" spinCount="100000" sheet="1" selectLockedCells="1" selectUnlockedCells="1"/>
  <phoneticPr fontId="0" type="noConversion"/>
  <pageMargins left="0.39370078740157483" right="0.39370078740157483" top="1.5748031496062993" bottom="0.59055118110236227" header="0.51181102362204722" footer="0.51181102362204722"/>
  <pageSetup paperSize="9" scale="89" orientation="portrait" verticalDpi="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indexed="15"/>
  </sheetPr>
  <dimension ref="A1:F839"/>
  <sheetViews>
    <sheetView showGridLines="0" workbookViewId="0">
      <pane ySplit="1" topLeftCell="A745" activePane="bottomLeft" state="frozen"/>
      <selection pane="bottomLeft" activeCell="D795" sqref="D795"/>
    </sheetView>
  </sheetViews>
  <sheetFormatPr defaultColWidth="9.140625" defaultRowHeight="12.75" x14ac:dyDescent="0.2"/>
  <cols>
    <col min="1" max="1" width="6.28515625" style="53" bestFit="1" customWidth="1"/>
    <col min="2" max="2" width="32.42578125" style="50" bestFit="1" customWidth="1"/>
    <col min="3" max="3" width="9.85546875" style="54" bestFit="1" customWidth="1"/>
    <col min="4" max="4" width="19.85546875" style="55" bestFit="1" customWidth="1"/>
    <col min="5" max="5" width="11" style="56" bestFit="1" customWidth="1"/>
    <col min="6" max="6" width="12.5703125" style="54" bestFit="1" customWidth="1"/>
    <col min="7" max="7" width="9.140625" style="50"/>
    <col min="8" max="8" width="18.7109375" style="50" bestFit="1" customWidth="1"/>
    <col min="9" max="16384" width="9.140625" style="50"/>
  </cols>
  <sheetData>
    <row r="1" spans="1:6" x14ac:dyDescent="0.2">
      <c r="A1" s="45" t="s">
        <v>9</v>
      </c>
      <c r="B1" s="46" t="s">
        <v>11</v>
      </c>
      <c r="C1" s="47" t="s">
        <v>10</v>
      </c>
      <c r="D1" s="48" t="s">
        <v>12</v>
      </c>
      <c r="E1" s="49" t="s">
        <v>13</v>
      </c>
      <c r="F1" s="47" t="s">
        <v>24</v>
      </c>
    </row>
    <row r="2" spans="1:6" x14ac:dyDescent="0.2">
      <c r="A2" s="45" t="s">
        <v>438</v>
      </c>
      <c r="B2" s="46" t="s">
        <v>937</v>
      </c>
      <c r="C2" s="47" t="s">
        <v>5</v>
      </c>
      <c r="D2" s="48" t="s">
        <v>19</v>
      </c>
      <c r="E2" s="49">
        <v>1</v>
      </c>
      <c r="F2" s="47" t="s">
        <v>25</v>
      </c>
    </row>
    <row r="3" spans="1:6" x14ac:dyDescent="0.2">
      <c r="A3" s="45" t="s">
        <v>439</v>
      </c>
      <c r="B3" s="46" t="s">
        <v>938</v>
      </c>
      <c r="C3" s="47" t="s">
        <v>5</v>
      </c>
      <c r="D3" s="48" t="s">
        <v>19</v>
      </c>
      <c r="E3" s="49">
        <v>1</v>
      </c>
      <c r="F3" s="47" t="s">
        <v>25</v>
      </c>
    </row>
    <row r="4" spans="1:6" x14ac:dyDescent="0.2">
      <c r="A4" s="45" t="s">
        <v>440</v>
      </c>
      <c r="B4" s="46" t="s">
        <v>939</v>
      </c>
      <c r="C4" s="47" t="s">
        <v>5</v>
      </c>
      <c r="D4" s="48" t="s">
        <v>19</v>
      </c>
      <c r="E4" s="49">
        <v>1</v>
      </c>
      <c r="F4" s="47" t="s">
        <v>25</v>
      </c>
    </row>
    <row r="5" spans="1:6" x14ac:dyDescent="0.2">
      <c r="A5" s="45" t="s">
        <v>441</v>
      </c>
      <c r="B5" s="46" t="s">
        <v>940</v>
      </c>
      <c r="C5" s="47" t="s">
        <v>6</v>
      </c>
      <c r="D5" s="48" t="s">
        <v>19</v>
      </c>
      <c r="E5" s="49">
        <v>1</v>
      </c>
      <c r="F5" s="47" t="s">
        <v>25</v>
      </c>
    </row>
    <row r="6" spans="1:6" x14ac:dyDescent="0.2">
      <c r="A6" s="45" t="s">
        <v>442</v>
      </c>
      <c r="B6" s="46" t="s">
        <v>941</v>
      </c>
      <c r="C6" s="47" t="s">
        <v>6</v>
      </c>
      <c r="D6" s="48" t="s">
        <v>19</v>
      </c>
      <c r="E6" s="49">
        <v>1</v>
      </c>
      <c r="F6" s="47" t="s">
        <v>25</v>
      </c>
    </row>
    <row r="7" spans="1:6" x14ac:dyDescent="0.2">
      <c r="A7" s="45" t="s">
        <v>443</v>
      </c>
      <c r="B7" s="46" t="s">
        <v>942</v>
      </c>
      <c r="C7" s="47" t="s">
        <v>6</v>
      </c>
      <c r="D7" s="48" t="s">
        <v>19</v>
      </c>
      <c r="E7" s="49">
        <v>1</v>
      </c>
      <c r="F7" s="47" t="s">
        <v>25</v>
      </c>
    </row>
    <row r="8" spans="1:6" x14ac:dyDescent="0.2">
      <c r="A8" s="45" t="s">
        <v>444</v>
      </c>
      <c r="B8" s="46" t="s">
        <v>943</v>
      </c>
      <c r="C8" s="47" t="s">
        <v>6</v>
      </c>
      <c r="D8" s="48" t="s">
        <v>19</v>
      </c>
      <c r="E8" s="49">
        <v>1</v>
      </c>
      <c r="F8" s="47" t="s">
        <v>25</v>
      </c>
    </row>
    <row r="9" spans="1:6" x14ac:dyDescent="0.2">
      <c r="A9" s="45" t="s">
        <v>445</v>
      </c>
      <c r="B9" s="46" t="s">
        <v>944</v>
      </c>
      <c r="C9" s="47" t="s">
        <v>6</v>
      </c>
      <c r="D9" s="48" t="s">
        <v>19</v>
      </c>
      <c r="E9" s="49">
        <v>1</v>
      </c>
      <c r="F9" s="47" t="s">
        <v>25</v>
      </c>
    </row>
    <row r="10" spans="1:6" x14ac:dyDescent="0.2">
      <c r="A10" s="45" t="s">
        <v>446</v>
      </c>
      <c r="B10" s="46" t="s">
        <v>945</v>
      </c>
      <c r="C10" s="47" t="s">
        <v>6</v>
      </c>
      <c r="D10" s="48" t="s">
        <v>19</v>
      </c>
      <c r="E10" s="49">
        <v>1</v>
      </c>
      <c r="F10" s="47" t="s">
        <v>25</v>
      </c>
    </row>
    <row r="11" spans="1:6" x14ac:dyDescent="0.2">
      <c r="A11" s="45" t="s">
        <v>447</v>
      </c>
      <c r="B11" s="46" t="s">
        <v>946</v>
      </c>
      <c r="C11" s="47" t="s">
        <v>6</v>
      </c>
      <c r="D11" s="48" t="s">
        <v>19</v>
      </c>
      <c r="E11" s="49">
        <v>1</v>
      </c>
      <c r="F11" s="47" t="s">
        <v>25</v>
      </c>
    </row>
    <row r="12" spans="1:6" x14ac:dyDescent="0.2">
      <c r="A12" s="45" t="s">
        <v>962</v>
      </c>
      <c r="B12" s="46" t="s">
        <v>947</v>
      </c>
      <c r="C12" s="47" t="s">
        <v>6</v>
      </c>
      <c r="D12" s="48" t="s">
        <v>19</v>
      </c>
      <c r="E12" s="49">
        <v>1</v>
      </c>
      <c r="F12" s="47" t="s">
        <v>25</v>
      </c>
    </row>
    <row r="13" spans="1:6" x14ac:dyDescent="0.2">
      <c r="A13" s="45" t="s">
        <v>448</v>
      </c>
      <c r="B13" s="46" t="s">
        <v>948</v>
      </c>
      <c r="C13" s="47" t="s">
        <v>6</v>
      </c>
      <c r="D13" s="48" t="s">
        <v>19</v>
      </c>
      <c r="E13" s="49">
        <v>1</v>
      </c>
      <c r="F13" s="47" t="s">
        <v>25</v>
      </c>
    </row>
    <row r="14" spans="1:6" x14ac:dyDescent="0.2">
      <c r="A14" s="45" t="s">
        <v>449</v>
      </c>
      <c r="B14" s="46" t="s">
        <v>949</v>
      </c>
      <c r="C14" s="47" t="s">
        <v>7</v>
      </c>
      <c r="D14" s="48" t="s">
        <v>19</v>
      </c>
      <c r="E14" s="49">
        <v>1</v>
      </c>
      <c r="F14" s="47" t="s">
        <v>25</v>
      </c>
    </row>
    <row r="15" spans="1:6" x14ac:dyDescent="0.2">
      <c r="A15" s="45" t="s">
        <v>450</v>
      </c>
      <c r="B15" s="46" t="s">
        <v>950</v>
      </c>
      <c r="C15" s="47" t="s">
        <v>7</v>
      </c>
      <c r="D15" s="48" t="s">
        <v>19</v>
      </c>
      <c r="E15" s="49">
        <v>1</v>
      </c>
      <c r="F15" s="47" t="s">
        <v>25</v>
      </c>
    </row>
    <row r="16" spans="1:6" x14ac:dyDescent="0.2">
      <c r="A16" s="45" t="s">
        <v>963</v>
      </c>
      <c r="B16" s="46" t="s">
        <v>951</v>
      </c>
      <c r="C16" s="47" t="s">
        <v>7</v>
      </c>
      <c r="D16" s="48" t="s">
        <v>19</v>
      </c>
      <c r="E16" s="49">
        <v>1</v>
      </c>
      <c r="F16" s="47" t="s">
        <v>25</v>
      </c>
    </row>
    <row r="17" spans="1:6" x14ac:dyDescent="0.2">
      <c r="A17" s="45" t="s">
        <v>451</v>
      </c>
      <c r="B17" s="46" t="s">
        <v>952</v>
      </c>
      <c r="C17" s="47" t="s">
        <v>7</v>
      </c>
      <c r="D17" s="48" t="s">
        <v>19</v>
      </c>
      <c r="E17" s="49">
        <v>1</v>
      </c>
      <c r="F17" s="47" t="s">
        <v>25</v>
      </c>
    </row>
    <row r="18" spans="1:6" x14ac:dyDescent="0.2">
      <c r="A18" s="45" t="s">
        <v>452</v>
      </c>
      <c r="B18" s="46" t="s">
        <v>953</v>
      </c>
      <c r="C18" s="47" t="s">
        <v>7</v>
      </c>
      <c r="D18" s="48" t="s">
        <v>19</v>
      </c>
      <c r="E18" s="49">
        <v>1</v>
      </c>
      <c r="F18" s="47" t="s">
        <v>25</v>
      </c>
    </row>
    <row r="19" spans="1:6" x14ac:dyDescent="0.2">
      <c r="A19" s="45" t="s">
        <v>453</v>
      </c>
      <c r="B19" s="46" t="s">
        <v>954</v>
      </c>
      <c r="C19" s="47" t="s">
        <v>7</v>
      </c>
      <c r="D19" s="48" t="s">
        <v>19</v>
      </c>
      <c r="E19" s="49">
        <v>1</v>
      </c>
      <c r="F19" s="47" t="s">
        <v>25</v>
      </c>
    </row>
    <row r="20" spans="1:6" x14ac:dyDescent="0.2">
      <c r="A20" s="45" t="s">
        <v>454</v>
      </c>
      <c r="B20" s="46" t="s">
        <v>955</v>
      </c>
      <c r="C20" s="47" t="s">
        <v>7</v>
      </c>
      <c r="D20" s="48" t="s">
        <v>19</v>
      </c>
      <c r="E20" s="49">
        <v>1</v>
      </c>
      <c r="F20" s="47" t="s">
        <v>25</v>
      </c>
    </row>
    <row r="21" spans="1:6" x14ac:dyDescent="0.2">
      <c r="A21" s="45" t="s">
        <v>455</v>
      </c>
      <c r="B21" s="46" t="s">
        <v>461</v>
      </c>
      <c r="C21" s="47" t="s">
        <v>8</v>
      </c>
      <c r="D21" s="48" t="s">
        <v>19</v>
      </c>
      <c r="E21" s="49">
        <v>1</v>
      </c>
      <c r="F21" s="47" t="s">
        <v>25</v>
      </c>
    </row>
    <row r="22" spans="1:6" x14ac:dyDescent="0.2">
      <c r="A22" s="45" t="s">
        <v>964</v>
      </c>
      <c r="B22" s="46" t="s">
        <v>956</v>
      </c>
      <c r="C22" s="47" t="s">
        <v>8</v>
      </c>
      <c r="D22" s="48" t="s">
        <v>19</v>
      </c>
      <c r="E22" s="49">
        <v>1</v>
      </c>
      <c r="F22" s="47" t="s">
        <v>25</v>
      </c>
    </row>
    <row r="23" spans="1:6" x14ac:dyDescent="0.2">
      <c r="A23" s="45" t="s">
        <v>456</v>
      </c>
      <c r="B23" s="46" t="s">
        <v>957</v>
      </c>
      <c r="C23" s="47" t="s">
        <v>8</v>
      </c>
      <c r="D23" s="48" t="s">
        <v>19</v>
      </c>
      <c r="E23" s="49">
        <v>1</v>
      </c>
      <c r="F23" s="47" t="s">
        <v>25</v>
      </c>
    </row>
    <row r="24" spans="1:6" x14ac:dyDescent="0.2">
      <c r="A24" s="45" t="s">
        <v>457</v>
      </c>
      <c r="B24" s="46" t="s">
        <v>958</v>
      </c>
      <c r="C24" s="47" t="s">
        <v>8</v>
      </c>
      <c r="D24" s="48" t="s">
        <v>19</v>
      </c>
      <c r="E24" s="49">
        <v>1</v>
      </c>
      <c r="F24" s="47" t="s">
        <v>25</v>
      </c>
    </row>
    <row r="25" spans="1:6" x14ac:dyDescent="0.2">
      <c r="A25" s="45" t="s">
        <v>458</v>
      </c>
      <c r="B25" s="46" t="s">
        <v>959</v>
      </c>
      <c r="C25" s="47" t="s">
        <v>8</v>
      </c>
      <c r="D25" s="48" t="s">
        <v>19</v>
      </c>
      <c r="E25" s="49">
        <v>1</v>
      </c>
      <c r="F25" s="47" t="s">
        <v>25</v>
      </c>
    </row>
    <row r="26" spans="1:6" x14ac:dyDescent="0.2">
      <c r="A26" s="45" t="s">
        <v>459</v>
      </c>
      <c r="B26" s="46" t="s">
        <v>960</v>
      </c>
      <c r="C26" s="47" t="s">
        <v>8</v>
      </c>
      <c r="D26" s="48" t="s">
        <v>19</v>
      </c>
      <c r="E26" s="49">
        <v>1</v>
      </c>
      <c r="F26" s="47" t="s">
        <v>25</v>
      </c>
    </row>
    <row r="27" spans="1:6" x14ac:dyDescent="0.2">
      <c r="A27" s="45" t="s">
        <v>460</v>
      </c>
      <c r="B27" s="46" t="s">
        <v>961</v>
      </c>
      <c r="C27" s="47" t="s">
        <v>8</v>
      </c>
      <c r="D27" s="48" t="s">
        <v>19</v>
      </c>
      <c r="E27" s="49">
        <v>1</v>
      </c>
      <c r="F27" s="47" t="s">
        <v>25</v>
      </c>
    </row>
    <row r="28" spans="1:6" x14ac:dyDescent="0.2">
      <c r="A28" s="45" t="s">
        <v>1096</v>
      </c>
      <c r="B28" s="46" t="s">
        <v>1127</v>
      </c>
      <c r="C28" s="47" t="s">
        <v>5</v>
      </c>
      <c r="D28" s="48" t="s">
        <v>177</v>
      </c>
      <c r="E28" s="49">
        <v>4</v>
      </c>
      <c r="F28" s="47" t="s">
        <v>6</v>
      </c>
    </row>
    <row r="29" spans="1:6" x14ac:dyDescent="0.2">
      <c r="A29" s="45" t="s">
        <v>182</v>
      </c>
      <c r="B29" s="46" t="s">
        <v>1112</v>
      </c>
      <c r="C29" s="47" t="s">
        <v>5</v>
      </c>
      <c r="D29" s="48" t="s">
        <v>177</v>
      </c>
      <c r="E29" s="49">
        <v>4</v>
      </c>
      <c r="F29" s="47" t="s">
        <v>6</v>
      </c>
    </row>
    <row r="30" spans="1:6" x14ac:dyDescent="0.2">
      <c r="A30" s="45" t="s">
        <v>183</v>
      </c>
      <c r="B30" s="46" t="s">
        <v>1118</v>
      </c>
      <c r="C30" s="47" t="s">
        <v>5</v>
      </c>
      <c r="D30" s="48" t="s">
        <v>177</v>
      </c>
      <c r="E30" s="49">
        <v>4</v>
      </c>
      <c r="F30" s="47" t="s">
        <v>6</v>
      </c>
    </row>
    <row r="31" spans="1:6" x14ac:dyDescent="0.2">
      <c r="A31" s="45" t="s">
        <v>184</v>
      </c>
      <c r="B31" s="46" t="s">
        <v>1102</v>
      </c>
      <c r="C31" s="47" t="s">
        <v>6</v>
      </c>
      <c r="D31" s="48" t="s">
        <v>177</v>
      </c>
      <c r="E31" s="49">
        <v>4</v>
      </c>
      <c r="F31" s="47" t="s">
        <v>6</v>
      </c>
    </row>
    <row r="32" spans="1:6" x14ac:dyDescent="0.2">
      <c r="A32" s="45" t="s">
        <v>185</v>
      </c>
      <c r="B32" s="46" t="s">
        <v>1103</v>
      </c>
      <c r="C32" s="47" t="s">
        <v>6</v>
      </c>
      <c r="D32" s="48" t="s">
        <v>177</v>
      </c>
      <c r="E32" s="49">
        <v>4</v>
      </c>
      <c r="F32" s="47" t="s">
        <v>6</v>
      </c>
    </row>
    <row r="33" spans="1:6" x14ac:dyDescent="0.2">
      <c r="A33" s="45" t="s">
        <v>186</v>
      </c>
      <c r="B33" s="46" t="s">
        <v>1104</v>
      </c>
      <c r="C33" s="47" t="s">
        <v>6</v>
      </c>
      <c r="D33" s="48" t="s">
        <v>177</v>
      </c>
      <c r="E33" s="49">
        <v>4</v>
      </c>
      <c r="F33" s="47" t="s">
        <v>6</v>
      </c>
    </row>
    <row r="34" spans="1:6" x14ac:dyDescent="0.2">
      <c r="A34" s="45" t="s">
        <v>1097</v>
      </c>
      <c r="B34" s="46" t="s">
        <v>1105</v>
      </c>
      <c r="C34" s="47" t="s">
        <v>6</v>
      </c>
      <c r="D34" s="48" t="s">
        <v>177</v>
      </c>
      <c r="E34" s="49">
        <v>4</v>
      </c>
      <c r="F34" s="47" t="s">
        <v>6</v>
      </c>
    </row>
    <row r="35" spans="1:6" x14ac:dyDescent="0.2">
      <c r="A35" s="45" t="s">
        <v>187</v>
      </c>
      <c r="B35" s="46" t="s">
        <v>1108</v>
      </c>
      <c r="C35" s="47" t="s">
        <v>6</v>
      </c>
      <c r="D35" s="48" t="s">
        <v>177</v>
      </c>
      <c r="E35" s="49">
        <v>4</v>
      </c>
      <c r="F35" s="47" t="s">
        <v>6</v>
      </c>
    </row>
    <row r="36" spans="1:6" x14ac:dyDescent="0.2">
      <c r="A36" s="45" t="s">
        <v>188</v>
      </c>
      <c r="B36" s="46" t="s">
        <v>1116</v>
      </c>
      <c r="C36" s="47" t="s">
        <v>6</v>
      </c>
      <c r="D36" s="48" t="s">
        <v>177</v>
      </c>
      <c r="E36" s="49">
        <v>4</v>
      </c>
      <c r="F36" s="47" t="s">
        <v>6</v>
      </c>
    </row>
    <row r="37" spans="1:6" x14ac:dyDescent="0.2">
      <c r="A37" s="45" t="s">
        <v>189</v>
      </c>
      <c r="B37" s="46" t="s">
        <v>1119</v>
      </c>
      <c r="C37" s="47" t="s">
        <v>6</v>
      </c>
      <c r="D37" s="48" t="s">
        <v>177</v>
      </c>
      <c r="E37" s="49">
        <v>4</v>
      </c>
      <c r="F37" s="47" t="s">
        <v>6</v>
      </c>
    </row>
    <row r="38" spans="1:6" x14ac:dyDescent="0.2">
      <c r="A38" s="45" t="s">
        <v>1098</v>
      </c>
      <c r="B38" s="46" t="s">
        <v>1120</v>
      </c>
      <c r="C38" s="47" t="s">
        <v>6</v>
      </c>
      <c r="D38" s="48" t="s">
        <v>177</v>
      </c>
      <c r="E38" s="49">
        <v>4</v>
      </c>
      <c r="F38" s="47" t="s">
        <v>6</v>
      </c>
    </row>
    <row r="39" spans="1:6" x14ac:dyDescent="0.2">
      <c r="A39" s="45" t="s">
        <v>190</v>
      </c>
      <c r="B39" s="46" t="s">
        <v>1124</v>
      </c>
      <c r="C39" s="47" t="s">
        <v>6</v>
      </c>
      <c r="D39" s="48" t="s">
        <v>177</v>
      </c>
      <c r="E39" s="49">
        <v>4</v>
      </c>
      <c r="F39" s="47" t="s">
        <v>6</v>
      </c>
    </row>
    <row r="40" spans="1:6" x14ac:dyDescent="0.2">
      <c r="A40" s="45" t="s">
        <v>191</v>
      </c>
      <c r="B40" s="46" t="s">
        <v>1110</v>
      </c>
      <c r="C40" s="47" t="s">
        <v>7</v>
      </c>
      <c r="D40" s="48" t="s">
        <v>177</v>
      </c>
      <c r="E40" s="49">
        <v>4</v>
      </c>
      <c r="F40" s="47" t="s">
        <v>6</v>
      </c>
    </row>
    <row r="41" spans="1:6" x14ac:dyDescent="0.2">
      <c r="A41" s="45" t="s">
        <v>192</v>
      </c>
      <c r="B41" s="46" t="s">
        <v>1113</v>
      </c>
      <c r="C41" s="47" t="s">
        <v>7</v>
      </c>
      <c r="D41" s="48" t="s">
        <v>177</v>
      </c>
      <c r="E41" s="49">
        <v>4</v>
      </c>
      <c r="F41" s="47" t="s">
        <v>6</v>
      </c>
    </row>
    <row r="42" spans="1:6" x14ac:dyDescent="0.2">
      <c r="A42" s="45" t="s">
        <v>1099</v>
      </c>
      <c r="B42" s="46" t="s">
        <v>1114</v>
      </c>
      <c r="C42" s="47" t="s">
        <v>7</v>
      </c>
      <c r="D42" s="48" t="s">
        <v>177</v>
      </c>
      <c r="E42" s="49">
        <v>4</v>
      </c>
      <c r="F42" s="47" t="s">
        <v>6</v>
      </c>
    </row>
    <row r="43" spans="1:6" x14ac:dyDescent="0.2">
      <c r="A43" s="45" t="s">
        <v>193</v>
      </c>
      <c r="B43" s="46" t="s">
        <v>1117</v>
      </c>
      <c r="C43" s="47" t="s">
        <v>7</v>
      </c>
      <c r="D43" s="48" t="s">
        <v>177</v>
      </c>
      <c r="E43" s="49">
        <v>4</v>
      </c>
      <c r="F43" s="47" t="s">
        <v>6</v>
      </c>
    </row>
    <row r="44" spans="1:6" x14ac:dyDescent="0.2">
      <c r="A44" s="45" t="s">
        <v>194</v>
      </c>
      <c r="B44" s="46" t="s">
        <v>1122</v>
      </c>
      <c r="C44" s="47" t="s">
        <v>7</v>
      </c>
      <c r="D44" s="48" t="s">
        <v>177</v>
      </c>
      <c r="E44" s="49">
        <v>4</v>
      </c>
      <c r="F44" s="47" t="s">
        <v>6</v>
      </c>
    </row>
    <row r="45" spans="1:6" x14ac:dyDescent="0.2">
      <c r="A45" s="45" t="s">
        <v>195</v>
      </c>
      <c r="B45" s="46" t="s">
        <v>1126</v>
      </c>
      <c r="C45" s="47" t="s">
        <v>7</v>
      </c>
      <c r="D45" s="48" t="s">
        <v>177</v>
      </c>
      <c r="E45" s="49">
        <v>4</v>
      </c>
      <c r="F45" s="47" t="s">
        <v>6</v>
      </c>
    </row>
    <row r="46" spans="1:6" x14ac:dyDescent="0.2">
      <c r="A46" s="45" t="s">
        <v>196</v>
      </c>
      <c r="B46" s="46" t="s">
        <v>1106</v>
      </c>
      <c r="C46" s="47" t="s">
        <v>8</v>
      </c>
      <c r="D46" s="48" t="s">
        <v>177</v>
      </c>
      <c r="E46" s="49">
        <v>4</v>
      </c>
      <c r="F46" s="47" t="s">
        <v>6</v>
      </c>
    </row>
    <row r="47" spans="1:6" x14ac:dyDescent="0.2">
      <c r="A47" s="45" t="s">
        <v>197</v>
      </c>
      <c r="B47" s="46" t="s">
        <v>1107</v>
      </c>
      <c r="C47" s="47" t="s">
        <v>8</v>
      </c>
      <c r="D47" s="48" t="s">
        <v>177</v>
      </c>
      <c r="E47" s="49">
        <v>4</v>
      </c>
      <c r="F47" s="47" t="s">
        <v>6</v>
      </c>
    </row>
    <row r="48" spans="1:6" x14ac:dyDescent="0.2">
      <c r="A48" s="45" t="s">
        <v>198</v>
      </c>
      <c r="B48" s="46" t="s">
        <v>1109</v>
      </c>
      <c r="C48" s="47" t="s">
        <v>8</v>
      </c>
      <c r="D48" s="48" t="s">
        <v>177</v>
      </c>
      <c r="E48" s="49">
        <v>4</v>
      </c>
      <c r="F48" s="47" t="s">
        <v>6</v>
      </c>
    </row>
    <row r="49" spans="1:6" x14ac:dyDescent="0.2">
      <c r="A49" s="45" t="s">
        <v>1100</v>
      </c>
      <c r="B49" s="46" t="s">
        <v>1111</v>
      </c>
      <c r="C49" s="47" t="s">
        <v>8</v>
      </c>
      <c r="D49" s="48" t="s">
        <v>177</v>
      </c>
      <c r="E49" s="49">
        <v>4</v>
      </c>
      <c r="F49" s="47" t="s">
        <v>6</v>
      </c>
    </row>
    <row r="50" spans="1:6" x14ac:dyDescent="0.2">
      <c r="A50" s="45" t="s">
        <v>1101</v>
      </c>
      <c r="B50" s="46" t="s">
        <v>1115</v>
      </c>
      <c r="C50" s="47" t="s">
        <v>8</v>
      </c>
      <c r="D50" s="48" t="s">
        <v>177</v>
      </c>
      <c r="E50" s="49">
        <v>4</v>
      </c>
      <c r="F50" s="47" t="s">
        <v>6</v>
      </c>
    </row>
    <row r="51" spans="1:6" x14ac:dyDescent="0.2">
      <c r="A51" s="45" t="s">
        <v>276</v>
      </c>
      <c r="B51" s="46" t="s">
        <v>1121</v>
      </c>
      <c r="C51" s="47" t="s">
        <v>8</v>
      </c>
      <c r="D51" s="48" t="s">
        <v>177</v>
      </c>
      <c r="E51" s="49">
        <v>4</v>
      </c>
      <c r="F51" s="47" t="s">
        <v>6</v>
      </c>
    </row>
    <row r="52" spans="1:6" x14ac:dyDescent="0.2">
      <c r="A52" s="45" t="s">
        <v>277</v>
      </c>
      <c r="B52" s="46" t="s">
        <v>1123</v>
      </c>
      <c r="C52" s="47" t="s">
        <v>8</v>
      </c>
      <c r="D52" s="48" t="s">
        <v>177</v>
      </c>
      <c r="E52" s="49">
        <v>4</v>
      </c>
      <c r="F52" s="47" t="s">
        <v>6</v>
      </c>
    </row>
    <row r="53" spans="1:6" x14ac:dyDescent="0.2">
      <c r="A53" s="45" t="s">
        <v>278</v>
      </c>
      <c r="B53" s="46" t="s">
        <v>1125</v>
      </c>
      <c r="C53" s="47" t="s">
        <v>8</v>
      </c>
      <c r="D53" s="48" t="s">
        <v>177</v>
      </c>
      <c r="E53" s="49">
        <v>4</v>
      </c>
      <c r="F53" s="47" t="s">
        <v>6</v>
      </c>
    </row>
    <row r="54" spans="1:6" x14ac:dyDescent="0.2">
      <c r="A54" s="45" t="s">
        <v>584</v>
      </c>
      <c r="B54" s="48" t="s">
        <v>609</v>
      </c>
      <c r="C54" s="47" t="s">
        <v>5</v>
      </c>
      <c r="D54" s="48" t="s">
        <v>585</v>
      </c>
      <c r="E54" s="49">
        <v>1</v>
      </c>
      <c r="F54" s="47" t="s">
        <v>8</v>
      </c>
    </row>
    <row r="55" spans="1:6" x14ac:dyDescent="0.2">
      <c r="A55" s="45" t="s">
        <v>587</v>
      </c>
      <c r="B55" s="48" t="s">
        <v>610</v>
      </c>
      <c r="C55" s="47" t="s">
        <v>5</v>
      </c>
      <c r="D55" s="48" t="s">
        <v>585</v>
      </c>
      <c r="E55" s="49">
        <v>1</v>
      </c>
      <c r="F55" s="47" t="s">
        <v>8</v>
      </c>
    </row>
    <row r="56" spans="1:6" x14ac:dyDescent="0.2">
      <c r="A56" s="45" t="s">
        <v>588</v>
      </c>
      <c r="B56" s="48" t="s">
        <v>1360</v>
      </c>
      <c r="C56" s="47" t="s">
        <v>5</v>
      </c>
      <c r="D56" s="48" t="s">
        <v>585</v>
      </c>
      <c r="E56" s="49">
        <v>1</v>
      </c>
      <c r="F56" s="47" t="s">
        <v>8</v>
      </c>
    </row>
    <row r="57" spans="1:6" x14ac:dyDescent="0.2">
      <c r="A57" s="45" t="s">
        <v>1357</v>
      </c>
      <c r="B57" s="48" t="s">
        <v>612</v>
      </c>
      <c r="C57" s="47" t="s">
        <v>6</v>
      </c>
      <c r="D57" s="48" t="s">
        <v>585</v>
      </c>
      <c r="E57" s="49">
        <v>1</v>
      </c>
      <c r="F57" s="47" t="s">
        <v>8</v>
      </c>
    </row>
    <row r="58" spans="1:6" x14ac:dyDescent="0.2">
      <c r="A58" s="45" t="s">
        <v>589</v>
      </c>
      <c r="B58" s="48" t="s">
        <v>611</v>
      </c>
      <c r="C58" s="47" t="s">
        <v>6</v>
      </c>
      <c r="D58" s="48" t="s">
        <v>585</v>
      </c>
      <c r="E58" s="49">
        <v>1</v>
      </c>
      <c r="F58" s="47" t="s">
        <v>8</v>
      </c>
    </row>
    <row r="59" spans="1:6" x14ac:dyDescent="0.2">
      <c r="A59" s="45" t="s">
        <v>590</v>
      </c>
      <c r="B59" s="48" t="s">
        <v>1361</v>
      </c>
      <c r="C59" s="47" t="s">
        <v>6</v>
      </c>
      <c r="D59" s="48" t="s">
        <v>585</v>
      </c>
      <c r="E59" s="49">
        <v>1</v>
      </c>
      <c r="F59" s="47" t="s">
        <v>8</v>
      </c>
    </row>
    <row r="60" spans="1:6" x14ac:dyDescent="0.2">
      <c r="A60" s="45" t="s">
        <v>591</v>
      </c>
      <c r="B60" s="48" t="s">
        <v>1362</v>
      </c>
      <c r="C60" s="47" t="s">
        <v>6</v>
      </c>
      <c r="D60" s="48" t="s">
        <v>585</v>
      </c>
      <c r="E60" s="49">
        <v>1</v>
      </c>
      <c r="F60" s="47" t="s">
        <v>8</v>
      </c>
    </row>
    <row r="61" spans="1:6" x14ac:dyDescent="0.2">
      <c r="A61" s="45" t="s">
        <v>592</v>
      </c>
      <c r="B61" s="48" t="s">
        <v>1363</v>
      </c>
      <c r="C61" s="47" t="s">
        <v>6</v>
      </c>
      <c r="D61" s="48" t="s">
        <v>585</v>
      </c>
      <c r="E61" s="49">
        <v>1</v>
      </c>
      <c r="F61" s="47" t="s">
        <v>8</v>
      </c>
    </row>
    <row r="62" spans="1:6" x14ac:dyDescent="0.2">
      <c r="A62" s="45" t="s">
        <v>593</v>
      </c>
      <c r="B62" s="48" t="s">
        <v>1364</v>
      </c>
      <c r="C62" s="47" t="s">
        <v>6</v>
      </c>
      <c r="D62" s="48" t="s">
        <v>585</v>
      </c>
      <c r="E62" s="49">
        <v>1</v>
      </c>
      <c r="F62" s="47" t="s">
        <v>8</v>
      </c>
    </row>
    <row r="63" spans="1:6" x14ac:dyDescent="0.2">
      <c r="A63" s="45" t="s">
        <v>594</v>
      </c>
      <c r="B63" s="48" t="s">
        <v>1365</v>
      </c>
      <c r="C63" s="47" t="s">
        <v>6</v>
      </c>
      <c r="D63" s="48" t="s">
        <v>585</v>
      </c>
      <c r="E63" s="49">
        <v>1</v>
      </c>
      <c r="F63" s="47" t="s">
        <v>8</v>
      </c>
    </row>
    <row r="64" spans="1:6" x14ac:dyDescent="0.2">
      <c r="A64" s="45" t="s">
        <v>595</v>
      </c>
      <c r="B64" s="48" t="s">
        <v>615</v>
      </c>
      <c r="C64" s="47" t="s">
        <v>7</v>
      </c>
      <c r="D64" s="48" t="s">
        <v>585</v>
      </c>
      <c r="E64" s="49">
        <v>1</v>
      </c>
      <c r="F64" s="47" t="s">
        <v>8</v>
      </c>
    </row>
    <row r="65" spans="1:6" x14ac:dyDescent="0.2">
      <c r="A65" s="45" t="s">
        <v>596</v>
      </c>
      <c r="B65" s="48" t="s">
        <v>613</v>
      </c>
      <c r="C65" s="47" t="s">
        <v>7</v>
      </c>
      <c r="D65" s="48" t="s">
        <v>585</v>
      </c>
      <c r="E65" s="49">
        <v>1</v>
      </c>
      <c r="F65" s="47" t="s">
        <v>8</v>
      </c>
    </row>
    <row r="66" spans="1:6" x14ac:dyDescent="0.2">
      <c r="A66" s="45" t="s">
        <v>597</v>
      </c>
      <c r="B66" s="48" t="s">
        <v>1366</v>
      </c>
      <c r="C66" s="47" t="s">
        <v>7</v>
      </c>
      <c r="D66" s="48" t="s">
        <v>585</v>
      </c>
      <c r="E66" s="49">
        <v>1</v>
      </c>
      <c r="F66" s="47" t="s">
        <v>8</v>
      </c>
    </row>
    <row r="67" spans="1:6" x14ac:dyDescent="0.2">
      <c r="A67" s="45" t="s">
        <v>598</v>
      </c>
      <c r="B67" s="48" t="s">
        <v>1367</v>
      </c>
      <c r="C67" s="47" t="s">
        <v>7</v>
      </c>
      <c r="D67" s="48" t="s">
        <v>585</v>
      </c>
      <c r="E67" s="49">
        <v>1</v>
      </c>
      <c r="F67" s="47" t="s">
        <v>8</v>
      </c>
    </row>
    <row r="68" spans="1:6" x14ac:dyDescent="0.2">
      <c r="A68" s="45" t="s">
        <v>599</v>
      </c>
      <c r="B68" s="48" t="s">
        <v>1368</v>
      </c>
      <c r="C68" s="47" t="s">
        <v>7</v>
      </c>
      <c r="D68" s="48" t="s">
        <v>585</v>
      </c>
      <c r="E68" s="49">
        <v>1</v>
      </c>
      <c r="F68" s="47" t="s">
        <v>8</v>
      </c>
    </row>
    <row r="69" spans="1:6" x14ac:dyDescent="0.2">
      <c r="A69" s="45" t="s">
        <v>600</v>
      </c>
      <c r="B69" s="48" t="s">
        <v>1369</v>
      </c>
      <c r="C69" s="47" t="s">
        <v>7</v>
      </c>
      <c r="D69" s="48" t="s">
        <v>585</v>
      </c>
      <c r="E69" s="49">
        <v>1</v>
      </c>
      <c r="F69" s="47" t="s">
        <v>8</v>
      </c>
    </row>
    <row r="70" spans="1:6" x14ac:dyDescent="0.2">
      <c r="A70" s="45" t="s">
        <v>601</v>
      </c>
      <c r="B70" s="48" t="s">
        <v>1370</v>
      </c>
      <c r="C70" s="47" t="s">
        <v>7</v>
      </c>
      <c r="D70" s="48" t="s">
        <v>585</v>
      </c>
      <c r="E70" s="49">
        <v>1</v>
      </c>
      <c r="F70" s="47" t="s">
        <v>8</v>
      </c>
    </row>
    <row r="71" spans="1:6" x14ac:dyDescent="0.2">
      <c r="A71" s="45" t="s">
        <v>602</v>
      </c>
      <c r="B71" s="48" t="s">
        <v>1371</v>
      </c>
      <c r="C71" s="47" t="s">
        <v>7</v>
      </c>
      <c r="D71" s="48" t="s">
        <v>585</v>
      </c>
      <c r="E71" s="49">
        <v>1</v>
      </c>
      <c r="F71" s="47" t="s">
        <v>8</v>
      </c>
    </row>
    <row r="72" spans="1:6" x14ac:dyDescent="0.2">
      <c r="A72" s="45" t="s">
        <v>603</v>
      </c>
      <c r="B72" s="48" t="s">
        <v>1372</v>
      </c>
      <c r="C72" s="47" t="s">
        <v>7</v>
      </c>
      <c r="D72" s="48" t="s">
        <v>585</v>
      </c>
      <c r="E72" s="49">
        <v>1</v>
      </c>
      <c r="F72" s="47" t="s">
        <v>8</v>
      </c>
    </row>
    <row r="73" spans="1:6" x14ac:dyDescent="0.2">
      <c r="A73" s="45" t="s">
        <v>604</v>
      </c>
      <c r="B73" s="48" t="s">
        <v>614</v>
      </c>
      <c r="C73" s="47" t="s">
        <v>8</v>
      </c>
      <c r="D73" s="48" t="s">
        <v>585</v>
      </c>
      <c r="E73" s="49">
        <v>1</v>
      </c>
      <c r="F73" s="47" t="s">
        <v>8</v>
      </c>
    </row>
    <row r="74" spans="1:6" x14ac:dyDescent="0.2">
      <c r="A74" s="45" t="s">
        <v>605</v>
      </c>
      <c r="B74" s="48" t="s">
        <v>617</v>
      </c>
      <c r="C74" s="47" t="s">
        <v>8</v>
      </c>
      <c r="D74" s="48" t="s">
        <v>585</v>
      </c>
      <c r="E74" s="49">
        <v>1</v>
      </c>
      <c r="F74" s="47" t="s">
        <v>8</v>
      </c>
    </row>
    <row r="75" spans="1:6" x14ac:dyDescent="0.2">
      <c r="A75" s="45" t="s">
        <v>606</v>
      </c>
      <c r="B75" s="48" t="s">
        <v>616</v>
      </c>
      <c r="C75" s="47" t="s">
        <v>8</v>
      </c>
      <c r="D75" s="48" t="s">
        <v>585</v>
      </c>
      <c r="E75" s="49">
        <v>1</v>
      </c>
      <c r="F75" s="47" t="s">
        <v>8</v>
      </c>
    </row>
    <row r="76" spans="1:6" x14ac:dyDescent="0.2">
      <c r="A76" s="45" t="s">
        <v>607</v>
      </c>
      <c r="B76" s="48" t="s">
        <v>1373</v>
      </c>
      <c r="C76" s="47" t="s">
        <v>8</v>
      </c>
      <c r="D76" s="48" t="s">
        <v>585</v>
      </c>
      <c r="E76" s="49">
        <v>1</v>
      </c>
      <c r="F76" s="47" t="s">
        <v>8</v>
      </c>
    </row>
    <row r="77" spans="1:6" x14ac:dyDescent="0.2">
      <c r="A77" s="45" t="s">
        <v>608</v>
      </c>
      <c r="B77" s="48" t="s">
        <v>1374</v>
      </c>
      <c r="C77" s="47" t="s">
        <v>8</v>
      </c>
      <c r="D77" s="48" t="s">
        <v>585</v>
      </c>
      <c r="E77" s="49">
        <v>1</v>
      </c>
      <c r="F77" s="47" t="s">
        <v>8</v>
      </c>
    </row>
    <row r="78" spans="1:6" x14ac:dyDescent="0.2">
      <c r="A78" s="45" t="s">
        <v>1358</v>
      </c>
      <c r="B78" s="48" t="s">
        <v>1375</v>
      </c>
      <c r="C78" s="47" t="s">
        <v>8</v>
      </c>
      <c r="D78" s="48" t="s">
        <v>585</v>
      </c>
      <c r="E78" s="49">
        <v>1</v>
      </c>
      <c r="F78" s="47" t="s">
        <v>8</v>
      </c>
    </row>
    <row r="79" spans="1:6" x14ac:dyDescent="0.2">
      <c r="A79" s="45" t="s">
        <v>1359</v>
      </c>
      <c r="B79" s="48" t="s">
        <v>1376</v>
      </c>
      <c r="C79" s="47" t="s">
        <v>8</v>
      </c>
      <c r="D79" s="48" t="s">
        <v>585</v>
      </c>
      <c r="E79" s="49">
        <v>1</v>
      </c>
      <c r="F79" s="47" t="s">
        <v>8</v>
      </c>
    </row>
    <row r="80" spans="1:6" x14ac:dyDescent="0.2">
      <c r="A80" s="45" t="s">
        <v>29</v>
      </c>
      <c r="B80" s="48" t="s">
        <v>1491</v>
      </c>
      <c r="C80" s="47" t="s">
        <v>5</v>
      </c>
      <c r="D80" s="48" t="s">
        <v>18</v>
      </c>
      <c r="E80" s="49">
        <v>1</v>
      </c>
      <c r="F80" s="47" t="s">
        <v>5</v>
      </c>
    </row>
    <row r="81" spans="1:6" x14ac:dyDescent="0.2">
      <c r="A81" s="45" t="s">
        <v>75</v>
      </c>
      <c r="B81" s="48" t="s">
        <v>1499</v>
      </c>
      <c r="C81" s="47" t="s">
        <v>5</v>
      </c>
      <c r="D81" s="48" t="s">
        <v>18</v>
      </c>
      <c r="E81" s="49">
        <v>1</v>
      </c>
      <c r="F81" s="47" t="s">
        <v>5</v>
      </c>
    </row>
    <row r="82" spans="1:6" x14ac:dyDescent="0.2">
      <c r="A82" s="45" t="s">
        <v>76</v>
      </c>
      <c r="B82" s="48" t="s">
        <v>1510</v>
      </c>
      <c r="C82" s="47" t="s">
        <v>5</v>
      </c>
      <c r="D82" s="48" t="s">
        <v>18</v>
      </c>
      <c r="E82" s="49">
        <v>1</v>
      </c>
      <c r="F82" s="47" t="s">
        <v>5</v>
      </c>
    </row>
    <row r="83" spans="1:6" x14ac:dyDescent="0.2">
      <c r="A83" s="45" t="s">
        <v>77</v>
      </c>
      <c r="B83" s="48" t="s">
        <v>1492</v>
      </c>
      <c r="C83" s="47" t="s">
        <v>6</v>
      </c>
      <c r="D83" s="48" t="s">
        <v>18</v>
      </c>
      <c r="E83" s="49">
        <v>1</v>
      </c>
      <c r="F83" s="47" t="s">
        <v>5</v>
      </c>
    </row>
    <row r="84" spans="1:6" x14ac:dyDescent="0.2">
      <c r="A84" s="45" t="s">
        <v>78</v>
      </c>
      <c r="B84" s="48" t="s">
        <v>213</v>
      </c>
      <c r="C84" s="47" t="s">
        <v>6</v>
      </c>
      <c r="D84" s="48" t="s">
        <v>18</v>
      </c>
      <c r="E84" s="49">
        <v>1</v>
      </c>
      <c r="F84" s="47" t="s">
        <v>5</v>
      </c>
    </row>
    <row r="85" spans="1:6" x14ac:dyDescent="0.2">
      <c r="A85" s="45" t="s">
        <v>79</v>
      </c>
      <c r="B85" s="48" t="s">
        <v>1493</v>
      </c>
      <c r="C85" s="47" t="s">
        <v>6</v>
      </c>
      <c r="D85" s="48" t="s">
        <v>18</v>
      </c>
      <c r="E85" s="49">
        <v>1</v>
      </c>
      <c r="F85" s="47" t="s">
        <v>5</v>
      </c>
    </row>
    <row r="86" spans="1:6" x14ac:dyDescent="0.2">
      <c r="A86" s="45" t="s">
        <v>80</v>
      </c>
      <c r="B86" s="48" t="s">
        <v>1495</v>
      </c>
      <c r="C86" s="47" t="s">
        <v>6</v>
      </c>
      <c r="D86" s="48" t="s">
        <v>18</v>
      </c>
      <c r="E86" s="49">
        <v>1</v>
      </c>
      <c r="F86" s="47" t="s">
        <v>5</v>
      </c>
    </row>
    <row r="87" spans="1:6" x14ac:dyDescent="0.2">
      <c r="A87" s="45" t="s">
        <v>81</v>
      </c>
      <c r="B87" s="48" t="s">
        <v>1500</v>
      </c>
      <c r="C87" s="47" t="s">
        <v>6</v>
      </c>
      <c r="D87" s="48" t="s">
        <v>18</v>
      </c>
      <c r="E87" s="49">
        <v>1</v>
      </c>
      <c r="F87" s="47" t="s">
        <v>5</v>
      </c>
    </row>
    <row r="88" spans="1:6" x14ac:dyDescent="0.2">
      <c r="A88" s="45" t="s">
        <v>82</v>
      </c>
      <c r="B88" s="48" t="s">
        <v>1501</v>
      </c>
      <c r="C88" s="47" t="s">
        <v>6</v>
      </c>
      <c r="D88" s="48" t="s">
        <v>18</v>
      </c>
      <c r="E88" s="49">
        <v>1</v>
      </c>
      <c r="F88" s="47" t="s">
        <v>5</v>
      </c>
    </row>
    <row r="89" spans="1:6" x14ac:dyDescent="0.2">
      <c r="A89" s="45" t="s">
        <v>83</v>
      </c>
      <c r="B89" s="48" t="s">
        <v>1503</v>
      </c>
      <c r="C89" s="47" t="s">
        <v>6</v>
      </c>
      <c r="D89" s="48" t="s">
        <v>18</v>
      </c>
      <c r="E89" s="49">
        <v>1</v>
      </c>
      <c r="F89" s="47" t="s">
        <v>5</v>
      </c>
    </row>
    <row r="90" spans="1:6" x14ac:dyDescent="0.2">
      <c r="A90" s="45" t="s">
        <v>84</v>
      </c>
      <c r="B90" s="48" t="s">
        <v>1511</v>
      </c>
      <c r="C90" s="47" t="s">
        <v>6</v>
      </c>
      <c r="D90" s="48" t="s">
        <v>18</v>
      </c>
      <c r="E90" s="49">
        <v>1</v>
      </c>
      <c r="F90" s="47" t="s">
        <v>5</v>
      </c>
    </row>
    <row r="91" spans="1:6" x14ac:dyDescent="0.2">
      <c r="A91" s="45" t="s">
        <v>85</v>
      </c>
      <c r="B91" s="48" t="s">
        <v>1494</v>
      </c>
      <c r="C91" s="47" t="s">
        <v>7</v>
      </c>
      <c r="D91" s="48" t="s">
        <v>18</v>
      </c>
      <c r="E91" s="49">
        <v>1</v>
      </c>
      <c r="F91" s="47" t="s">
        <v>5</v>
      </c>
    </row>
    <row r="92" spans="1:6" x14ac:dyDescent="0.2">
      <c r="A92" s="45" t="s">
        <v>86</v>
      </c>
      <c r="B92" s="48" t="s">
        <v>1496</v>
      </c>
      <c r="C92" s="47" t="s">
        <v>7</v>
      </c>
      <c r="D92" s="48" t="s">
        <v>18</v>
      </c>
      <c r="E92" s="49">
        <v>1</v>
      </c>
      <c r="F92" s="47" t="s">
        <v>5</v>
      </c>
    </row>
    <row r="93" spans="1:6" x14ac:dyDescent="0.2">
      <c r="A93" s="45" t="s">
        <v>87</v>
      </c>
      <c r="B93" s="48" t="s">
        <v>215</v>
      </c>
      <c r="C93" s="47" t="s">
        <v>7</v>
      </c>
      <c r="D93" s="48" t="s">
        <v>18</v>
      </c>
      <c r="E93" s="49">
        <v>1</v>
      </c>
      <c r="F93" s="47" t="s">
        <v>5</v>
      </c>
    </row>
    <row r="94" spans="1:6" x14ac:dyDescent="0.2">
      <c r="A94" s="45" t="s">
        <v>88</v>
      </c>
      <c r="B94" s="48" t="s">
        <v>1502</v>
      </c>
      <c r="C94" s="47" t="s">
        <v>7</v>
      </c>
      <c r="D94" s="48" t="s">
        <v>18</v>
      </c>
      <c r="E94" s="49">
        <v>1</v>
      </c>
      <c r="F94" s="47" t="s">
        <v>5</v>
      </c>
    </row>
    <row r="95" spans="1:6" x14ac:dyDescent="0.2">
      <c r="A95" s="45" t="s">
        <v>89</v>
      </c>
      <c r="B95" s="48" t="s">
        <v>1504</v>
      </c>
      <c r="C95" s="47" t="s">
        <v>7</v>
      </c>
      <c r="D95" s="48" t="s">
        <v>18</v>
      </c>
      <c r="E95" s="49">
        <v>1</v>
      </c>
      <c r="F95" s="47" t="s">
        <v>5</v>
      </c>
    </row>
    <row r="96" spans="1:6" x14ac:dyDescent="0.2">
      <c r="A96" s="45" t="s">
        <v>90</v>
      </c>
      <c r="B96" s="48" t="s">
        <v>1509</v>
      </c>
      <c r="C96" s="47" t="s">
        <v>7</v>
      </c>
      <c r="D96" s="48" t="s">
        <v>18</v>
      </c>
      <c r="E96" s="49">
        <v>1</v>
      </c>
      <c r="F96" s="47" t="s">
        <v>5</v>
      </c>
    </row>
    <row r="97" spans="1:6" x14ac:dyDescent="0.2">
      <c r="A97" s="45" t="s">
        <v>91</v>
      </c>
      <c r="B97" s="48" t="s">
        <v>1497</v>
      </c>
      <c r="C97" s="47" t="s">
        <v>8</v>
      </c>
      <c r="D97" s="48" t="s">
        <v>18</v>
      </c>
      <c r="E97" s="49">
        <v>1</v>
      </c>
      <c r="F97" s="47" t="s">
        <v>5</v>
      </c>
    </row>
    <row r="98" spans="1:6" x14ac:dyDescent="0.2">
      <c r="A98" s="45" t="s">
        <v>92</v>
      </c>
      <c r="B98" s="48" t="s">
        <v>214</v>
      </c>
      <c r="C98" s="47" t="s">
        <v>8</v>
      </c>
      <c r="D98" s="48" t="s">
        <v>18</v>
      </c>
      <c r="E98" s="49">
        <v>1</v>
      </c>
      <c r="F98" s="47" t="s">
        <v>5</v>
      </c>
    </row>
    <row r="99" spans="1:6" x14ac:dyDescent="0.2">
      <c r="A99" s="45" t="s">
        <v>93</v>
      </c>
      <c r="B99" s="48" t="s">
        <v>1498</v>
      </c>
      <c r="C99" s="47" t="s">
        <v>8</v>
      </c>
      <c r="D99" s="48" t="s">
        <v>18</v>
      </c>
      <c r="E99" s="49">
        <v>1</v>
      </c>
      <c r="F99" s="47" t="s">
        <v>5</v>
      </c>
    </row>
    <row r="100" spans="1:6" x14ac:dyDescent="0.2">
      <c r="A100" s="45" t="s">
        <v>94</v>
      </c>
      <c r="B100" s="48" t="s">
        <v>1505</v>
      </c>
      <c r="C100" s="47" t="s">
        <v>8</v>
      </c>
      <c r="D100" s="48" t="s">
        <v>18</v>
      </c>
      <c r="E100" s="49">
        <v>1</v>
      </c>
      <c r="F100" s="47" t="s">
        <v>5</v>
      </c>
    </row>
    <row r="101" spans="1:6" x14ac:dyDescent="0.2">
      <c r="A101" s="45" t="s">
        <v>95</v>
      </c>
      <c r="B101" s="48" t="s">
        <v>1506</v>
      </c>
      <c r="C101" s="47" t="s">
        <v>8</v>
      </c>
      <c r="D101" s="48" t="s">
        <v>18</v>
      </c>
      <c r="E101" s="49">
        <v>1</v>
      </c>
      <c r="F101" s="47" t="s">
        <v>5</v>
      </c>
    </row>
    <row r="102" spans="1:6" x14ac:dyDescent="0.2">
      <c r="A102" s="45" t="s">
        <v>96</v>
      </c>
      <c r="B102" s="48" t="s">
        <v>1507</v>
      </c>
      <c r="C102" s="47" t="s">
        <v>8</v>
      </c>
      <c r="D102" s="48" t="s">
        <v>18</v>
      </c>
      <c r="E102" s="49">
        <v>1</v>
      </c>
      <c r="F102" s="47" t="s">
        <v>5</v>
      </c>
    </row>
    <row r="103" spans="1:6" x14ac:dyDescent="0.2">
      <c r="A103" s="45" t="s">
        <v>1488</v>
      </c>
      <c r="B103" s="48" t="s">
        <v>1508</v>
      </c>
      <c r="C103" s="47" t="s">
        <v>8</v>
      </c>
      <c r="D103" s="48" t="s">
        <v>18</v>
      </c>
      <c r="E103" s="49">
        <v>1</v>
      </c>
      <c r="F103" s="47" t="s">
        <v>5</v>
      </c>
    </row>
    <row r="104" spans="1:6" x14ac:dyDescent="0.2">
      <c r="A104" s="45" t="s">
        <v>1489</v>
      </c>
      <c r="B104" s="48" t="s">
        <v>251</v>
      </c>
      <c r="C104" s="47" t="s">
        <v>8</v>
      </c>
      <c r="D104" s="48" t="s">
        <v>18</v>
      </c>
      <c r="E104" s="49">
        <v>1</v>
      </c>
      <c r="F104" s="47" t="s">
        <v>5</v>
      </c>
    </row>
    <row r="105" spans="1:6" x14ac:dyDescent="0.2">
      <c r="A105" s="45" t="s">
        <v>1490</v>
      </c>
      <c r="B105" s="48" t="s">
        <v>1512</v>
      </c>
      <c r="C105" s="47" t="s">
        <v>8</v>
      </c>
      <c r="D105" s="48" t="s">
        <v>18</v>
      </c>
      <c r="E105" s="49">
        <v>1</v>
      </c>
      <c r="F105" s="47" t="s">
        <v>5</v>
      </c>
    </row>
    <row r="106" spans="1:6" x14ac:dyDescent="0.2">
      <c r="A106" s="45" t="s">
        <v>1534</v>
      </c>
      <c r="B106" s="46" t="s">
        <v>1539</v>
      </c>
      <c r="C106" s="47" t="s">
        <v>5</v>
      </c>
      <c r="D106" s="48" t="s">
        <v>208</v>
      </c>
      <c r="E106" s="49">
        <v>4</v>
      </c>
      <c r="F106" s="47" t="s">
        <v>5</v>
      </c>
    </row>
    <row r="107" spans="1:6" x14ac:dyDescent="0.2">
      <c r="A107" s="45" t="s">
        <v>1535</v>
      </c>
      <c r="B107" s="46" t="s">
        <v>1540</v>
      </c>
      <c r="C107" s="47" t="s">
        <v>5</v>
      </c>
      <c r="D107" s="48" t="s">
        <v>208</v>
      </c>
      <c r="E107" s="49">
        <v>4</v>
      </c>
      <c r="F107" s="47" t="s">
        <v>5</v>
      </c>
    </row>
    <row r="108" spans="1:6" x14ac:dyDescent="0.2">
      <c r="A108" s="45" t="s">
        <v>1513</v>
      </c>
      <c r="B108" s="46" t="s">
        <v>1541</v>
      </c>
      <c r="C108" s="47" t="s">
        <v>5</v>
      </c>
      <c r="D108" s="48" t="s">
        <v>208</v>
      </c>
      <c r="E108" s="49">
        <v>4</v>
      </c>
      <c r="F108" s="47" t="s">
        <v>5</v>
      </c>
    </row>
    <row r="109" spans="1:6" x14ac:dyDescent="0.2">
      <c r="A109" s="45" t="s">
        <v>1514</v>
      </c>
      <c r="B109" s="46" t="s">
        <v>244</v>
      </c>
      <c r="C109" s="47" t="s">
        <v>6</v>
      </c>
      <c r="D109" s="48" t="s">
        <v>208</v>
      </c>
      <c r="E109" s="49">
        <v>4</v>
      </c>
      <c r="F109" s="47" t="s">
        <v>5</v>
      </c>
    </row>
    <row r="110" spans="1:6" x14ac:dyDescent="0.2">
      <c r="A110" s="45" t="s">
        <v>1515</v>
      </c>
      <c r="B110" s="46" t="s">
        <v>1542</v>
      </c>
      <c r="C110" s="47" t="s">
        <v>6</v>
      </c>
      <c r="D110" s="48" t="s">
        <v>208</v>
      </c>
      <c r="E110" s="49">
        <v>4</v>
      </c>
      <c r="F110" s="47" t="s">
        <v>5</v>
      </c>
    </row>
    <row r="111" spans="1:6" x14ac:dyDescent="0.2">
      <c r="A111" s="45" t="s">
        <v>1516</v>
      </c>
      <c r="B111" s="46" t="s">
        <v>1543</v>
      </c>
      <c r="C111" s="47" t="s">
        <v>6</v>
      </c>
      <c r="D111" s="48" t="s">
        <v>208</v>
      </c>
      <c r="E111" s="49">
        <v>4</v>
      </c>
      <c r="F111" s="47" t="s">
        <v>5</v>
      </c>
    </row>
    <row r="112" spans="1:6" x14ac:dyDescent="0.2">
      <c r="A112" s="45" t="s">
        <v>1517</v>
      </c>
      <c r="B112" s="46" t="s">
        <v>1544</v>
      </c>
      <c r="C112" s="47" t="s">
        <v>6</v>
      </c>
      <c r="D112" s="48" t="s">
        <v>208</v>
      </c>
      <c r="E112" s="49">
        <v>4</v>
      </c>
      <c r="F112" s="47" t="s">
        <v>5</v>
      </c>
    </row>
    <row r="113" spans="1:6" x14ac:dyDescent="0.2">
      <c r="A113" s="45" t="s">
        <v>1518</v>
      </c>
      <c r="B113" s="46" t="s">
        <v>1545</v>
      </c>
      <c r="C113" s="47" t="s">
        <v>6</v>
      </c>
      <c r="D113" s="48" t="s">
        <v>208</v>
      </c>
      <c r="E113" s="49">
        <v>4</v>
      </c>
      <c r="F113" s="47" t="s">
        <v>5</v>
      </c>
    </row>
    <row r="114" spans="1:6" x14ac:dyDescent="0.2">
      <c r="A114" s="45" t="s">
        <v>1519</v>
      </c>
      <c r="B114" s="46" t="s">
        <v>1546</v>
      </c>
      <c r="C114" s="47" t="s">
        <v>6</v>
      </c>
      <c r="D114" s="48" t="s">
        <v>208</v>
      </c>
      <c r="E114" s="49">
        <v>4</v>
      </c>
      <c r="F114" s="47" t="s">
        <v>5</v>
      </c>
    </row>
    <row r="115" spans="1:6" x14ac:dyDescent="0.2">
      <c r="A115" s="45" t="s">
        <v>1536</v>
      </c>
      <c r="B115" s="46" t="s">
        <v>1547</v>
      </c>
      <c r="C115" s="47" t="s">
        <v>6</v>
      </c>
      <c r="D115" s="48" t="s">
        <v>208</v>
      </c>
      <c r="E115" s="49">
        <v>4</v>
      </c>
      <c r="F115" s="47" t="s">
        <v>5</v>
      </c>
    </row>
    <row r="116" spans="1:6" x14ac:dyDescent="0.2">
      <c r="A116" s="45" t="s">
        <v>1520</v>
      </c>
      <c r="B116" s="46" t="s">
        <v>1548</v>
      </c>
      <c r="C116" s="47" t="s">
        <v>7</v>
      </c>
      <c r="D116" s="48" t="s">
        <v>208</v>
      </c>
      <c r="E116" s="49">
        <v>4</v>
      </c>
      <c r="F116" s="47" t="s">
        <v>5</v>
      </c>
    </row>
    <row r="117" spans="1:6" x14ac:dyDescent="0.2">
      <c r="A117" s="45" t="s">
        <v>1521</v>
      </c>
      <c r="B117" s="46" t="s">
        <v>1549</v>
      </c>
      <c r="C117" s="47" t="s">
        <v>7</v>
      </c>
      <c r="D117" s="48" t="s">
        <v>208</v>
      </c>
      <c r="E117" s="49">
        <v>4</v>
      </c>
      <c r="F117" s="47" t="s">
        <v>5</v>
      </c>
    </row>
    <row r="118" spans="1:6" x14ac:dyDescent="0.2">
      <c r="A118" s="45" t="s">
        <v>1537</v>
      </c>
      <c r="B118" s="46" t="s">
        <v>1550</v>
      </c>
      <c r="C118" s="47" t="s">
        <v>7</v>
      </c>
      <c r="D118" s="48" t="s">
        <v>208</v>
      </c>
      <c r="E118" s="49">
        <v>4</v>
      </c>
      <c r="F118" s="47" t="s">
        <v>5</v>
      </c>
    </row>
    <row r="119" spans="1:6" x14ac:dyDescent="0.2">
      <c r="A119" s="45" t="s">
        <v>1522</v>
      </c>
      <c r="B119" s="48" t="s">
        <v>1551</v>
      </c>
      <c r="C119" s="47" t="s">
        <v>7</v>
      </c>
      <c r="D119" s="48" t="s">
        <v>208</v>
      </c>
      <c r="E119" s="49">
        <v>4</v>
      </c>
      <c r="F119" s="47" t="s">
        <v>5</v>
      </c>
    </row>
    <row r="120" spans="1:6" x14ac:dyDescent="0.2">
      <c r="A120" s="45" t="s">
        <v>1523</v>
      </c>
      <c r="B120" s="48" t="s">
        <v>1552</v>
      </c>
      <c r="C120" s="47" t="s">
        <v>7</v>
      </c>
      <c r="D120" s="48" t="s">
        <v>208</v>
      </c>
      <c r="E120" s="49">
        <v>4</v>
      </c>
      <c r="F120" s="47" t="s">
        <v>5</v>
      </c>
    </row>
    <row r="121" spans="1:6" x14ac:dyDescent="0.2">
      <c r="A121" s="45" t="s">
        <v>1524</v>
      </c>
      <c r="B121" s="48" t="s">
        <v>1553</v>
      </c>
      <c r="C121" s="47" t="s">
        <v>7</v>
      </c>
      <c r="D121" s="48" t="s">
        <v>208</v>
      </c>
      <c r="E121" s="49">
        <v>4</v>
      </c>
      <c r="F121" s="47" t="s">
        <v>5</v>
      </c>
    </row>
    <row r="122" spans="1:6" x14ac:dyDescent="0.2">
      <c r="A122" s="45" t="s">
        <v>1525</v>
      </c>
      <c r="B122" s="48" t="s">
        <v>1554</v>
      </c>
      <c r="C122" s="47" t="s">
        <v>7</v>
      </c>
      <c r="D122" s="48" t="s">
        <v>208</v>
      </c>
      <c r="E122" s="49">
        <v>4</v>
      </c>
      <c r="F122" s="47" t="s">
        <v>5</v>
      </c>
    </row>
    <row r="123" spans="1:6" x14ac:dyDescent="0.2">
      <c r="A123" s="45" t="s">
        <v>1526</v>
      </c>
      <c r="B123" s="48" t="s">
        <v>245</v>
      </c>
      <c r="C123" s="47" t="s">
        <v>8</v>
      </c>
      <c r="D123" s="48" t="s">
        <v>208</v>
      </c>
      <c r="E123" s="49">
        <v>4</v>
      </c>
      <c r="F123" s="47" t="s">
        <v>5</v>
      </c>
    </row>
    <row r="124" spans="1:6" x14ac:dyDescent="0.2">
      <c r="A124" s="45" t="s">
        <v>1527</v>
      </c>
      <c r="B124" s="48" t="s">
        <v>1555</v>
      </c>
      <c r="C124" s="47" t="s">
        <v>8</v>
      </c>
      <c r="D124" s="48" t="s">
        <v>208</v>
      </c>
      <c r="E124" s="49">
        <v>4</v>
      </c>
      <c r="F124" s="47" t="s">
        <v>5</v>
      </c>
    </row>
    <row r="125" spans="1:6" x14ac:dyDescent="0.2">
      <c r="A125" s="45" t="s">
        <v>1538</v>
      </c>
      <c r="B125" s="48" t="s">
        <v>1556</v>
      </c>
      <c r="C125" s="47" t="s">
        <v>8</v>
      </c>
      <c r="D125" s="48" t="s">
        <v>208</v>
      </c>
      <c r="E125" s="49">
        <v>4</v>
      </c>
      <c r="F125" s="47" t="s">
        <v>5</v>
      </c>
    </row>
    <row r="126" spans="1:6" x14ac:dyDescent="0.2">
      <c r="A126" s="45" t="s">
        <v>1528</v>
      </c>
      <c r="B126" s="48" t="s">
        <v>1557</v>
      </c>
      <c r="C126" s="47" t="s">
        <v>8</v>
      </c>
      <c r="D126" s="48" t="s">
        <v>208</v>
      </c>
      <c r="E126" s="49">
        <v>4</v>
      </c>
      <c r="F126" s="47" t="s">
        <v>5</v>
      </c>
    </row>
    <row r="127" spans="1:6" x14ac:dyDescent="0.2">
      <c r="A127" s="45" t="s">
        <v>1529</v>
      </c>
      <c r="B127" s="48" t="s">
        <v>1558</v>
      </c>
      <c r="C127" s="47" t="s">
        <v>8</v>
      </c>
      <c r="D127" s="48" t="s">
        <v>208</v>
      </c>
      <c r="E127" s="49">
        <v>4</v>
      </c>
      <c r="F127" s="47" t="s">
        <v>5</v>
      </c>
    </row>
    <row r="128" spans="1:6" x14ac:dyDescent="0.2">
      <c r="A128" s="45" t="s">
        <v>1530</v>
      </c>
      <c r="B128" s="48" t="s">
        <v>1559</v>
      </c>
      <c r="C128" s="47" t="s">
        <v>8</v>
      </c>
      <c r="D128" s="48" t="s">
        <v>208</v>
      </c>
      <c r="E128" s="49">
        <v>4</v>
      </c>
      <c r="F128" s="47" t="s">
        <v>5</v>
      </c>
    </row>
    <row r="129" spans="1:6" x14ac:dyDescent="0.2">
      <c r="A129" s="45" t="s">
        <v>1531</v>
      </c>
      <c r="B129" s="48" t="s">
        <v>1560</v>
      </c>
      <c r="C129" s="47" t="s">
        <v>8</v>
      </c>
      <c r="D129" s="48" t="s">
        <v>208</v>
      </c>
      <c r="E129" s="49">
        <v>4</v>
      </c>
      <c r="F129" s="47" t="s">
        <v>5</v>
      </c>
    </row>
    <row r="130" spans="1:6" x14ac:dyDescent="0.2">
      <c r="A130" s="45" t="s">
        <v>1532</v>
      </c>
      <c r="B130" s="48" t="s">
        <v>1561</v>
      </c>
      <c r="C130" s="47" t="s">
        <v>8</v>
      </c>
      <c r="D130" s="48" t="s">
        <v>208</v>
      </c>
      <c r="E130" s="49">
        <v>4</v>
      </c>
      <c r="F130" s="47" t="s">
        <v>5</v>
      </c>
    </row>
    <row r="131" spans="1:6" x14ac:dyDescent="0.2">
      <c r="A131" s="45" t="s">
        <v>1533</v>
      </c>
      <c r="B131" s="48" t="s">
        <v>1562</v>
      </c>
      <c r="C131" s="47" t="s">
        <v>8</v>
      </c>
      <c r="D131" s="48" t="s">
        <v>208</v>
      </c>
      <c r="E131" s="49">
        <v>4</v>
      </c>
      <c r="F131" s="47" t="s">
        <v>5</v>
      </c>
    </row>
    <row r="132" spans="1:6" x14ac:dyDescent="0.2">
      <c r="A132" s="45" t="s">
        <v>30</v>
      </c>
      <c r="B132" s="48" t="s">
        <v>1381</v>
      </c>
      <c r="C132" s="47" t="s">
        <v>5</v>
      </c>
      <c r="D132" s="48" t="s">
        <v>658</v>
      </c>
      <c r="E132" s="49">
        <v>4</v>
      </c>
      <c r="F132" s="47" t="s">
        <v>8</v>
      </c>
    </row>
    <row r="133" spans="1:6" x14ac:dyDescent="0.2">
      <c r="A133" s="45" t="s">
        <v>1377</v>
      </c>
      <c r="B133" s="48" t="s">
        <v>1395</v>
      </c>
      <c r="C133" s="47" t="s">
        <v>5</v>
      </c>
      <c r="D133" s="48" t="s">
        <v>658</v>
      </c>
      <c r="E133" s="49">
        <v>4</v>
      </c>
      <c r="F133" s="47" t="s">
        <v>8</v>
      </c>
    </row>
    <row r="134" spans="1:6" x14ac:dyDescent="0.2">
      <c r="A134" s="45" t="s">
        <v>97</v>
      </c>
      <c r="B134" s="48" t="s">
        <v>1397</v>
      </c>
      <c r="C134" s="47" t="s">
        <v>5</v>
      </c>
      <c r="D134" s="48" t="s">
        <v>658</v>
      </c>
      <c r="E134" s="49">
        <v>4</v>
      </c>
      <c r="F134" s="47" t="s">
        <v>8</v>
      </c>
    </row>
    <row r="135" spans="1:6" x14ac:dyDescent="0.2">
      <c r="A135" s="45" t="s">
        <v>98</v>
      </c>
      <c r="B135" s="46" t="s">
        <v>1382</v>
      </c>
      <c r="C135" s="47" t="s">
        <v>6</v>
      </c>
      <c r="D135" s="48" t="s">
        <v>658</v>
      </c>
      <c r="E135" s="49">
        <v>4</v>
      </c>
      <c r="F135" s="47" t="s">
        <v>8</v>
      </c>
    </row>
    <row r="136" spans="1:6" x14ac:dyDescent="0.2">
      <c r="A136" s="45" t="s">
        <v>99</v>
      </c>
      <c r="B136" s="46" t="s">
        <v>1383</v>
      </c>
      <c r="C136" s="47" t="s">
        <v>6</v>
      </c>
      <c r="D136" s="48" t="s">
        <v>658</v>
      </c>
      <c r="E136" s="49">
        <v>4</v>
      </c>
      <c r="F136" s="47" t="s">
        <v>8</v>
      </c>
    </row>
    <row r="137" spans="1:6" x14ac:dyDescent="0.2">
      <c r="A137" s="45" t="s">
        <v>100</v>
      </c>
      <c r="B137" s="46" t="s">
        <v>1384</v>
      </c>
      <c r="C137" s="47" t="s">
        <v>6</v>
      </c>
      <c r="D137" s="48" t="s">
        <v>658</v>
      </c>
      <c r="E137" s="49">
        <v>4</v>
      </c>
      <c r="F137" s="47" t="s">
        <v>8</v>
      </c>
    </row>
    <row r="138" spans="1:6" x14ac:dyDescent="0.2">
      <c r="A138" s="45" t="s">
        <v>101</v>
      </c>
      <c r="B138" s="46" t="s">
        <v>1385</v>
      </c>
      <c r="C138" s="47" t="s">
        <v>6</v>
      </c>
      <c r="D138" s="48" t="s">
        <v>658</v>
      </c>
      <c r="E138" s="49">
        <v>4</v>
      </c>
      <c r="F138" s="47" t="s">
        <v>8</v>
      </c>
    </row>
    <row r="139" spans="1:6" x14ac:dyDescent="0.2">
      <c r="A139" s="45" t="s">
        <v>102</v>
      </c>
      <c r="B139" s="46" t="s">
        <v>1401</v>
      </c>
      <c r="C139" s="47" t="s">
        <v>6</v>
      </c>
      <c r="D139" s="48" t="s">
        <v>658</v>
      </c>
      <c r="E139" s="49">
        <v>4</v>
      </c>
      <c r="F139" s="47" t="s">
        <v>8</v>
      </c>
    </row>
    <row r="140" spans="1:6" x14ac:dyDescent="0.2">
      <c r="A140" s="45" t="s">
        <v>103</v>
      </c>
      <c r="B140" s="46" t="s">
        <v>1404</v>
      </c>
      <c r="C140" s="47" t="s">
        <v>6</v>
      </c>
      <c r="D140" s="48" t="s">
        <v>658</v>
      </c>
      <c r="E140" s="49">
        <v>4</v>
      </c>
      <c r="F140" s="47" t="s">
        <v>8</v>
      </c>
    </row>
    <row r="141" spans="1:6" x14ac:dyDescent="0.2">
      <c r="A141" s="45" t="s">
        <v>1379</v>
      </c>
      <c r="B141" s="48" t="s">
        <v>1405</v>
      </c>
      <c r="C141" s="47" t="s">
        <v>6</v>
      </c>
      <c r="D141" s="48" t="s">
        <v>658</v>
      </c>
      <c r="E141" s="49">
        <v>4</v>
      </c>
      <c r="F141" s="47" t="s">
        <v>8</v>
      </c>
    </row>
    <row r="142" spans="1:6" x14ac:dyDescent="0.2">
      <c r="A142" s="45" t="s">
        <v>104</v>
      </c>
      <c r="B142" s="46" t="s">
        <v>1386</v>
      </c>
      <c r="C142" s="47" t="s">
        <v>7</v>
      </c>
      <c r="D142" s="48" t="s">
        <v>658</v>
      </c>
      <c r="E142" s="49">
        <v>4</v>
      </c>
      <c r="F142" s="47" t="s">
        <v>8</v>
      </c>
    </row>
    <row r="143" spans="1:6" x14ac:dyDescent="0.2">
      <c r="A143" s="45" t="s">
        <v>105</v>
      </c>
      <c r="B143" s="46" t="s">
        <v>1387</v>
      </c>
      <c r="C143" s="47" t="s">
        <v>7</v>
      </c>
      <c r="D143" s="48" t="s">
        <v>658</v>
      </c>
      <c r="E143" s="49">
        <v>4</v>
      </c>
      <c r="F143" s="47" t="s">
        <v>8</v>
      </c>
    </row>
    <row r="144" spans="1:6" x14ac:dyDescent="0.2">
      <c r="A144" s="45" t="s">
        <v>1378</v>
      </c>
      <c r="B144" s="46" t="s">
        <v>1388</v>
      </c>
      <c r="C144" s="47" t="s">
        <v>7</v>
      </c>
      <c r="D144" s="48" t="s">
        <v>658</v>
      </c>
      <c r="E144" s="49">
        <v>4</v>
      </c>
      <c r="F144" s="47" t="s">
        <v>8</v>
      </c>
    </row>
    <row r="145" spans="1:6" x14ac:dyDescent="0.2">
      <c r="A145" s="45" t="s">
        <v>106</v>
      </c>
      <c r="B145" s="46" t="s">
        <v>1390</v>
      </c>
      <c r="C145" s="47" t="s">
        <v>7</v>
      </c>
      <c r="D145" s="48" t="s">
        <v>658</v>
      </c>
      <c r="E145" s="49">
        <v>4</v>
      </c>
      <c r="F145" s="47" t="s">
        <v>8</v>
      </c>
    </row>
    <row r="146" spans="1:6" x14ac:dyDescent="0.2">
      <c r="A146" s="45" t="s">
        <v>107</v>
      </c>
      <c r="B146" s="46" t="s">
        <v>1802</v>
      </c>
      <c r="C146" s="47" t="s">
        <v>7</v>
      </c>
      <c r="D146" s="48" t="s">
        <v>658</v>
      </c>
      <c r="E146" s="49">
        <v>4</v>
      </c>
      <c r="F146" s="47" t="s">
        <v>8</v>
      </c>
    </row>
    <row r="147" spans="1:6" x14ac:dyDescent="0.2">
      <c r="A147" s="45" t="s">
        <v>108</v>
      </c>
      <c r="B147" s="48" t="s">
        <v>1393</v>
      </c>
      <c r="C147" s="47" t="s">
        <v>7</v>
      </c>
      <c r="D147" s="48" t="s">
        <v>658</v>
      </c>
      <c r="E147" s="49">
        <v>4</v>
      </c>
      <c r="F147" s="47" t="s">
        <v>8</v>
      </c>
    </row>
    <row r="148" spans="1:6" x14ac:dyDescent="0.2">
      <c r="A148" s="45" t="s">
        <v>109</v>
      </c>
      <c r="B148" s="48" t="s">
        <v>1394</v>
      </c>
      <c r="C148" s="47" t="s">
        <v>7</v>
      </c>
      <c r="D148" s="48" t="s">
        <v>658</v>
      </c>
      <c r="E148" s="49">
        <v>4</v>
      </c>
      <c r="F148" s="47" t="s">
        <v>8</v>
      </c>
    </row>
    <row r="149" spans="1:6" x14ac:dyDescent="0.2">
      <c r="A149" s="45" t="s">
        <v>110</v>
      </c>
      <c r="B149" s="46" t="s">
        <v>1400</v>
      </c>
      <c r="C149" s="47" t="s">
        <v>7</v>
      </c>
      <c r="D149" s="48" t="s">
        <v>658</v>
      </c>
      <c r="E149" s="49">
        <v>4</v>
      </c>
      <c r="F149" s="47" t="s">
        <v>8</v>
      </c>
    </row>
    <row r="150" spans="1:6" x14ac:dyDescent="0.2">
      <c r="A150" s="45" t="s">
        <v>111</v>
      </c>
      <c r="B150" s="48" t="s">
        <v>1402</v>
      </c>
      <c r="C150" s="47" t="s">
        <v>7</v>
      </c>
      <c r="D150" s="48" t="s">
        <v>658</v>
      </c>
      <c r="E150" s="49">
        <v>4</v>
      </c>
      <c r="F150" s="47" t="s">
        <v>8</v>
      </c>
    </row>
    <row r="151" spans="1:6" x14ac:dyDescent="0.2">
      <c r="A151" s="45" t="s">
        <v>1380</v>
      </c>
      <c r="B151" s="46" t="s">
        <v>1403</v>
      </c>
      <c r="C151" s="47" t="s">
        <v>7</v>
      </c>
      <c r="D151" s="48" t="s">
        <v>658</v>
      </c>
      <c r="E151" s="49">
        <v>4</v>
      </c>
      <c r="F151" s="47" t="s">
        <v>8</v>
      </c>
    </row>
    <row r="152" spans="1:6" x14ac:dyDescent="0.2">
      <c r="A152" s="45" t="s">
        <v>112</v>
      </c>
      <c r="B152" s="46" t="s">
        <v>1389</v>
      </c>
      <c r="C152" s="47" t="s">
        <v>8</v>
      </c>
      <c r="D152" s="48" t="s">
        <v>658</v>
      </c>
      <c r="E152" s="49">
        <v>4</v>
      </c>
      <c r="F152" s="47" t="s">
        <v>8</v>
      </c>
    </row>
    <row r="153" spans="1:6" x14ac:dyDescent="0.2">
      <c r="A153" s="45" t="s">
        <v>113</v>
      </c>
      <c r="B153" s="46" t="s">
        <v>1391</v>
      </c>
      <c r="C153" s="47" t="s">
        <v>8</v>
      </c>
      <c r="D153" s="48" t="s">
        <v>658</v>
      </c>
      <c r="E153" s="49">
        <v>4</v>
      </c>
      <c r="F153" s="47" t="s">
        <v>8</v>
      </c>
    </row>
    <row r="154" spans="1:6" x14ac:dyDescent="0.2">
      <c r="A154" s="45" t="s">
        <v>114</v>
      </c>
      <c r="B154" s="46" t="s">
        <v>1392</v>
      </c>
      <c r="C154" s="47" t="s">
        <v>8</v>
      </c>
      <c r="D154" s="48" t="s">
        <v>658</v>
      </c>
      <c r="E154" s="49">
        <v>4</v>
      </c>
      <c r="F154" s="47" t="s">
        <v>8</v>
      </c>
    </row>
    <row r="155" spans="1:6" x14ac:dyDescent="0.2">
      <c r="A155" s="45" t="s">
        <v>241</v>
      </c>
      <c r="B155" s="48" t="s">
        <v>1396</v>
      </c>
      <c r="C155" s="47" t="s">
        <v>8</v>
      </c>
      <c r="D155" s="48" t="s">
        <v>658</v>
      </c>
      <c r="E155" s="49">
        <v>4</v>
      </c>
      <c r="F155" s="47" t="s">
        <v>8</v>
      </c>
    </row>
    <row r="156" spans="1:6" x14ac:dyDescent="0.2">
      <c r="A156" s="45" t="s">
        <v>242</v>
      </c>
      <c r="B156" s="48" t="s">
        <v>1398</v>
      </c>
      <c r="C156" s="47" t="s">
        <v>8</v>
      </c>
      <c r="D156" s="48" t="s">
        <v>658</v>
      </c>
      <c r="E156" s="49">
        <v>4</v>
      </c>
      <c r="F156" s="47" t="s">
        <v>8</v>
      </c>
    </row>
    <row r="157" spans="1:6" x14ac:dyDescent="0.2">
      <c r="A157" s="45" t="s">
        <v>243</v>
      </c>
      <c r="B157" s="48" t="s">
        <v>1399</v>
      </c>
      <c r="C157" s="47" t="s">
        <v>8</v>
      </c>
      <c r="D157" s="48" t="s">
        <v>658</v>
      </c>
      <c r="E157" s="49">
        <v>4</v>
      </c>
      <c r="F157" s="47" t="s">
        <v>8</v>
      </c>
    </row>
    <row r="158" spans="1:6" x14ac:dyDescent="0.2">
      <c r="A158" s="45" t="s">
        <v>1749</v>
      </c>
      <c r="B158" s="48" t="s">
        <v>331</v>
      </c>
      <c r="C158" s="47" t="s">
        <v>5</v>
      </c>
      <c r="D158" s="48" t="s">
        <v>330</v>
      </c>
      <c r="E158" s="49">
        <v>3</v>
      </c>
      <c r="F158" s="47" t="s">
        <v>388</v>
      </c>
    </row>
    <row r="159" spans="1:6" x14ac:dyDescent="0.2">
      <c r="A159" s="45" t="s">
        <v>1750</v>
      </c>
      <c r="B159" s="48" t="s">
        <v>1256</v>
      </c>
      <c r="C159" s="47" t="s">
        <v>5</v>
      </c>
      <c r="D159" s="48" t="s">
        <v>330</v>
      </c>
      <c r="E159" s="49">
        <v>3</v>
      </c>
      <c r="F159" s="47" t="s">
        <v>388</v>
      </c>
    </row>
    <row r="160" spans="1:6" x14ac:dyDescent="0.2">
      <c r="A160" s="45" t="s">
        <v>1751</v>
      </c>
      <c r="B160" s="48" t="s">
        <v>1257</v>
      </c>
      <c r="C160" s="47" t="s">
        <v>5</v>
      </c>
      <c r="D160" s="48" t="s">
        <v>330</v>
      </c>
      <c r="E160" s="49">
        <v>3</v>
      </c>
      <c r="F160" s="47" t="s">
        <v>388</v>
      </c>
    </row>
    <row r="161" spans="1:6" x14ac:dyDescent="0.2">
      <c r="A161" s="45" t="s">
        <v>1752</v>
      </c>
      <c r="B161" s="48" t="s">
        <v>1258</v>
      </c>
      <c r="C161" s="47" t="s">
        <v>6</v>
      </c>
      <c r="D161" s="48" t="s">
        <v>330</v>
      </c>
      <c r="E161" s="49">
        <v>3</v>
      </c>
      <c r="F161" s="47" t="s">
        <v>388</v>
      </c>
    </row>
    <row r="162" spans="1:6" x14ac:dyDescent="0.2">
      <c r="A162" s="45" t="s">
        <v>1753</v>
      </c>
      <c r="B162" s="48" t="s">
        <v>1259</v>
      </c>
      <c r="C162" s="47" t="s">
        <v>6</v>
      </c>
      <c r="D162" s="48" t="s">
        <v>330</v>
      </c>
      <c r="E162" s="49">
        <v>3</v>
      </c>
      <c r="F162" s="47" t="s">
        <v>388</v>
      </c>
    </row>
    <row r="163" spans="1:6" x14ac:dyDescent="0.2">
      <c r="A163" s="45" t="s">
        <v>1754</v>
      </c>
      <c r="B163" s="48" t="s">
        <v>1260</v>
      </c>
      <c r="C163" s="47" t="s">
        <v>6</v>
      </c>
      <c r="D163" s="48" t="s">
        <v>330</v>
      </c>
      <c r="E163" s="49">
        <v>3</v>
      </c>
      <c r="F163" s="47" t="s">
        <v>388</v>
      </c>
    </row>
    <row r="164" spans="1:6" x14ac:dyDescent="0.2">
      <c r="A164" s="45" t="s">
        <v>1755</v>
      </c>
      <c r="B164" s="48" t="s">
        <v>1261</v>
      </c>
      <c r="C164" s="47" t="s">
        <v>6</v>
      </c>
      <c r="D164" s="48" t="s">
        <v>330</v>
      </c>
      <c r="E164" s="49">
        <v>3</v>
      </c>
      <c r="F164" s="47" t="s">
        <v>388</v>
      </c>
    </row>
    <row r="165" spans="1:6" x14ac:dyDescent="0.2">
      <c r="A165" s="45" t="s">
        <v>1756</v>
      </c>
      <c r="B165" s="48" t="s">
        <v>1262</v>
      </c>
      <c r="C165" s="47" t="s">
        <v>6</v>
      </c>
      <c r="D165" s="48" t="s">
        <v>330</v>
      </c>
      <c r="E165" s="49">
        <v>3</v>
      </c>
      <c r="F165" s="47" t="s">
        <v>388</v>
      </c>
    </row>
    <row r="166" spans="1:6" x14ac:dyDescent="0.2">
      <c r="A166" s="45" t="s">
        <v>1757</v>
      </c>
      <c r="B166" s="48" t="s">
        <v>1263</v>
      </c>
      <c r="C166" s="47" t="s">
        <v>6</v>
      </c>
      <c r="D166" s="48" t="s">
        <v>330</v>
      </c>
      <c r="E166" s="49">
        <v>3</v>
      </c>
      <c r="F166" s="47" t="s">
        <v>388</v>
      </c>
    </row>
    <row r="167" spans="1:6" x14ac:dyDescent="0.2">
      <c r="A167" s="45" t="s">
        <v>1758</v>
      </c>
      <c r="B167" s="48" t="s">
        <v>1264</v>
      </c>
      <c r="C167" s="47" t="s">
        <v>6</v>
      </c>
      <c r="D167" s="48" t="s">
        <v>330</v>
      </c>
      <c r="E167" s="49">
        <v>3</v>
      </c>
      <c r="F167" s="47" t="s">
        <v>388</v>
      </c>
    </row>
    <row r="168" spans="1:6" x14ac:dyDescent="0.2">
      <c r="A168" s="45" t="s">
        <v>1759</v>
      </c>
      <c r="B168" s="48" t="s">
        <v>1265</v>
      </c>
      <c r="C168" s="47" t="s">
        <v>6</v>
      </c>
      <c r="D168" s="48" t="s">
        <v>330</v>
      </c>
      <c r="E168" s="49">
        <v>3</v>
      </c>
      <c r="F168" s="47" t="s">
        <v>388</v>
      </c>
    </row>
    <row r="169" spans="1:6" x14ac:dyDescent="0.2">
      <c r="A169" s="45" t="s">
        <v>1760</v>
      </c>
      <c r="B169" s="48" t="s">
        <v>332</v>
      </c>
      <c r="C169" s="47" t="s">
        <v>7</v>
      </c>
      <c r="D169" s="48" t="s">
        <v>330</v>
      </c>
      <c r="E169" s="49">
        <v>3</v>
      </c>
      <c r="F169" s="47" t="s">
        <v>388</v>
      </c>
    </row>
    <row r="170" spans="1:6" x14ac:dyDescent="0.2">
      <c r="A170" s="45" t="s">
        <v>1761</v>
      </c>
      <c r="B170" s="48" t="s">
        <v>334</v>
      </c>
      <c r="C170" s="47" t="s">
        <v>7</v>
      </c>
      <c r="D170" s="48" t="s">
        <v>330</v>
      </c>
      <c r="E170" s="49">
        <v>3</v>
      </c>
      <c r="F170" s="47" t="s">
        <v>388</v>
      </c>
    </row>
    <row r="171" spans="1:6" x14ac:dyDescent="0.2">
      <c r="A171" s="45" t="s">
        <v>1762</v>
      </c>
      <c r="B171" s="48" t="s">
        <v>333</v>
      </c>
      <c r="C171" s="47" t="s">
        <v>7</v>
      </c>
      <c r="D171" s="48" t="s">
        <v>330</v>
      </c>
      <c r="E171" s="49">
        <v>3</v>
      </c>
      <c r="F171" s="47" t="s">
        <v>388</v>
      </c>
    </row>
    <row r="172" spans="1:6" x14ac:dyDescent="0.2">
      <c r="A172" s="45" t="s">
        <v>1763</v>
      </c>
      <c r="B172" s="48" t="s">
        <v>1266</v>
      </c>
      <c r="C172" s="47" t="s">
        <v>7</v>
      </c>
      <c r="D172" s="48" t="s">
        <v>330</v>
      </c>
      <c r="E172" s="49">
        <v>3</v>
      </c>
      <c r="F172" s="47" t="s">
        <v>388</v>
      </c>
    </row>
    <row r="173" spans="1:6" x14ac:dyDescent="0.2">
      <c r="A173" s="45" t="s">
        <v>1764</v>
      </c>
      <c r="B173" s="48" t="s">
        <v>1267</v>
      </c>
      <c r="C173" s="47" t="s">
        <v>7</v>
      </c>
      <c r="D173" s="48" t="s">
        <v>330</v>
      </c>
      <c r="E173" s="49">
        <v>3</v>
      </c>
      <c r="F173" s="47" t="s">
        <v>388</v>
      </c>
    </row>
    <row r="174" spans="1:6" x14ac:dyDescent="0.2">
      <c r="A174" s="45" t="s">
        <v>1765</v>
      </c>
      <c r="B174" s="48" t="s">
        <v>1268</v>
      </c>
      <c r="C174" s="47" t="s">
        <v>7</v>
      </c>
      <c r="D174" s="48" t="s">
        <v>330</v>
      </c>
      <c r="E174" s="49">
        <v>3</v>
      </c>
      <c r="F174" s="47" t="s">
        <v>388</v>
      </c>
    </row>
    <row r="175" spans="1:6" x14ac:dyDescent="0.2">
      <c r="A175" s="45" t="s">
        <v>1766</v>
      </c>
      <c r="B175" s="46" t="s">
        <v>1269</v>
      </c>
      <c r="C175" s="47" t="s">
        <v>7</v>
      </c>
      <c r="D175" s="48" t="s">
        <v>330</v>
      </c>
      <c r="E175" s="49">
        <v>3</v>
      </c>
      <c r="F175" s="47" t="s">
        <v>388</v>
      </c>
    </row>
    <row r="176" spans="1:6" x14ac:dyDescent="0.2">
      <c r="A176" s="45" t="s">
        <v>1767</v>
      </c>
      <c r="B176" s="46" t="s">
        <v>1270</v>
      </c>
      <c r="C176" s="47" t="s">
        <v>7</v>
      </c>
      <c r="D176" s="48" t="s">
        <v>330</v>
      </c>
      <c r="E176" s="49">
        <v>3</v>
      </c>
      <c r="F176" s="47" t="s">
        <v>388</v>
      </c>
    </row>
    <row r="177" spans="1:6" x14ac:dyDescent="0.2">
      <c r="A177" s="45" t="s">
        <v>1768</v>
      </c>
      <c r="B177" s="46" t="s">
        <v>1271</v>
      </c>
      <c r="C177" s="47" t="s">
        <v>7</v>
      </c>
      <c r="D177" s="48" t="s">
        <v>330</v>
      </c>
      <c r="E177" s="49">
        <v>3</v>
      </c>
      <c r="F177" s="47" t="s">
        <v>388</v>
      </c>
    </row>
    <row r="178" spans="1:6" x14ac:dyDescent="0.2">
      <c r="A178" s="45" t="s">
        <v>1769</v>
      </c>
      <c r="B178" s="46" t="s">
        <v>1272</v>
      </c>
      <c r="C178" s="47" t="s">
        <v>7</v>
      </c>
      <c r="D178" s="48" t="s">
        <v>330</v>
      </c>
      <c r="E178" s="49">
        <v>3</v>
      </c>
      <c r="F178" s="47" t="s">
        <v>388</v>
      </c>
    </row>
    <row r="179" spans="1:6" x14ac:dyDescent="0.2">
      <c r="A179" s="45" t="s">
        <v>1770</v>
      </c>
      <c r="B179" s="46" t="s">
        <v>1273</v>
      </c>
      <c r="C179" s="47" t="s">
        <v>7</v>
      </c>
      <c r="D179" s="48" t="s">
        <v>330</v>
      </c>
      <c r="E179" s="49">
        <v>3</v>
      </c>
      <c r="F179" s="47" t="s">
        <v>388</v>
      </c>
    </row>
    <row r="180" spans="1:6" x14ac:dyDescent="0.2">
      <c r="A180" s="45" t="s">
        <v>1771</v>
      </c>
      <c r="B180" s="46" t="s">
        <v>1274</v>
      </c>
      <c r="C180" s="47" t="s">
        <v>7</v>
      </c>
      <c r="D180" s="48" t="s">
        <v>330</v>
      </c>
      <c r="E180" s="49">
        <v>3</v>
      </c>
      <c r="F180" s="47" t="s">
        <v>388</v>
      </c>
    </row>
    <row r="181" spans="1:6" x14ac:dyDescent="0.2">
      <c r="A181" s="45" t="s">
        <v>1772</v>
      </c>
      <c r="B181" s="46" t="s">
        <v>335</v>
      </c>
      <c r="C181" s="47" t="s">
        <v>8</v>
      </c>
      <c r="D181" s="48" t="s">
        <v>330</v>
      </c>
      <c r="E181" s="49">
        <v>3</v>
      </c>
      <c r="F181" s="47" t="s">
        <v>388</v>
      </c>
    </row>
    <row r="182" spans="1:6" x14ac:dyDescent="0.2">
      <c r="A182" s="45" t="s">
        <v>1773</v>
      </c>
      <c r="B182" s="46" t="s">
        <v>1275</v>
      </c>
      <c r="C182" s="47" t="s">
        <v>8</v>
      </c>
      <c r="D182" s="48" t="s">
        <v>330</v>
      </c>
      <c r="E182" s="49">
        <v>3</v>
      </c>
      <c r="F182" s="47" t="s">
        <v>388</v>
      </c>
    </row>
    <row r="183" spans="1:6" x14ac:dyDescent="0.2">
      <c r="A183" s="45" t="s">
        <v>1774</v>
      </c>
      <c r="B183" s="46" t="s">
        <v>1276</v>
      </c>
      <c r="C183" s="47" t="s">
        <v>8</v>
      </c>
      <c r="D183" s="48" t="s">
        <v>330</v>
      </c>
      <c r="E183" s="49">
        <v>3</v>
      </c>
      <c r="F183" s="47" t="s">
        <v>388</v>
      </c>
    </row>
    <row r="184" spans="1:6" x14ac:dyDescent="0.2">
      <c r="A184" s="45" t="s">
        <v>217</v>
      </c>
      <c r="B184" s="46" t="s">
        <v>1412</v>
      </c>
      <c r="C184" s="47" t="s">
        <v>5</v>
      </c>
      <c r="D184" s="48" t="s">
        <v>216</v>
      </c>
      <c r="E184" s="49">
        <v>2</v>
      </c>
      <c r="F184" s="47" t="s">
        <v>8</v>
      </c>
    </row>
    <row r="185" spans="1:6" x14ac:dyDescent="0.2">
      <c r="A185" s="45" t="s">
        <v>218</v>
      </c>
      <c r="B185" s="46" t="s">
        <v>1421</v>
      </c>
      <c r="C185" s="47" t="s">
        <v>5</v>
      </c>
      <c r="D185" s="48" t="s">
        <v>216</v>
      </c>
      <c r="E185" s="49">
        <v>2</v>
      </c>
      <c r="F185" s="47" t="s">
        <v>8</v>
      </c>
    </row>
    <row r="186" spans="1:6" x14ac:dyDescent="0.2">
      <c r="A186" s="45" t="s">
        <v>219</v>
      </c>
      <c r="B186" s="46" t="s">
        <v>1431</v>
      </c>
      <c r="C186" s="47" t="s">
        <v>5</v>
      </c>
      <c r="D186" s="48" t="s">
        <v>216</v>
      </c>
      <c r="E186" s="49">
        <v>2</v>
      </c>
      <c r="F186" s="47" t="s">
        <v>8</v>
      </c>
    </row>
    <row r="187" spans="1:6" x14ac:dyDescent="0.2">
      <c r="A187" s="45" t="s">
        <v>220</v>
      </c>
      <c r="B187" s="46" t="s">
        <v>1413</v>
      </c>
      <c r="C187" s="47" t="s">
        <v>6</v>
      </c>
      <c r="D187" s="48" t="s">
        <v>216</v>
      </c>
      <c r="E187" s="49">
        <v>2</v>
      </c>
      <c r="F187" s="47" t="s">
        <v>8</v>
      </c>
    </row>
    <row r="188" spans="1:6" x14ac:dyDescent="0.2">
      <c r="A188" s="45" t="s">
        <v>221</v>
      </c>
      <c r="B188" s="46" t="s">
        <v>1414</v>
      </c>
      <c r="C188" s="47" t="s">
        <v>6</v>
      </c>
      <c r="D188" s="48" t="s">
        <v>216</v>
      </c>
      <c r="E188" s="49">
        <v>2</v>
      </c>
      <c r="F188" s="47" t="s">
        <v>8</v>
      </c>
    </row>
    <row r="189" spans="1:6" x14ac:dyDescent="0.2">
      <c r="A189" s="45" t="s">
        <v>222</v>
      </c>
      <c r="B189" s="46" t="s">
        <v>1416</v>
      </c>
      <c r="C189" s="47" t="s">
        <v>6</v>
      </c>
      <c r="D189" s="48" t="s">
        <v>216</v>
      </c>
      <c r="E189" s="49">
        <v>2</v>
      </c>
      <c r="F189" s="47" t="s">
        <v>8</v>
      </c>
    </row>
    <row r="190" spans="1:6" x14ac:dyDescent="0.2">
      <c r="A190" s="45" t="s">
        <v>223</v>
      </c>
      <c r="B190" s="46" t="s">
        <v>237</v>
      </c>
      <c r="C190" s="47" t="s">
        <v>6</v>
      </c>
      <c r="D190" s="48" t="s">
        <v>216</v>
      </c>
      <c r="E190" s="49">
        <v>2</v>
      </c>
      <c r="F190" s="47" t="s">
        <v>8</v>
      </c>
    </row>
    <row r="191" spans="1:6" x14ac:dyDescent="0.2">
      <c r="A191" s="45" t="s">
        <v>224</v>
      </c>
      <c r="B191" s="46" t="s">
        <v>1428</v>
      </c>
      <c r="C191" s="47" t="s">
        <v>6</v>
      </c>
      <c r="D191" s="48" t="s">
        <v>216</v>
      </c>
      <c r="E191" s="49">
        <v>2</v>
      </c>
      <c r="F191" s="47" t="s">
        <v>8</v>
      </c>
    </row>
    <row r="192" spans="1:6" x14ac:dyDescent="0.2">
      <c r="A192" s="45" t="s">
        <v>1406</v>
      </c>
      <c r="B192" s="46" t="s">
        <v>1429</v>
      </c>
      <c r="C192" s="47" t="s">
        <v>6</v>
      </c>
      <c r="D192" s="48" t="s">
        <v>216</v>
      </c>
      <c r="E192" s="49">
        <v>2</v>
      </c>
      <c r="F192" s="47" t="s">
        <v>8</v>
      </c>
    </row>
    <row r="193" spans="1:6" x14ac:dyDescent="0.2">
      <c r="A193" s="45" t="s">
        <v>225</v>
      </c>
      <c r="B193" s="46" t="s">
        <v>238</v>
      </c>
      <c r="C193" s="47" t="s">
        <v>6</v>
      </c>
      <c r="D193" s="48" t="s">
        <v>216</v>
      </c>
      <c r="E193" s="49">
        <v>2</v>
      </c>
      <c r="F193" s="47" t="s">
        <v>8</v>
      </c>
    </row>
    <row r="194" spans="1:6" x14ac:dyDescent="0.2">
      <c r="A194" s="45" t="s">
        <v>226</v>
      </c>
      <c r="B194" s="46" t="s">
        <v>1430</v>
      </c>
      <c r="C194" s="47" t="s">
        <v>6</v>
      </c>
      <c r="D194" s="48" t="s">
        <v>216</v>
      </c>
      <c r="E194" s="49">
        <v>2</v>
      </c>
      <c r="F194" s="47" t="s">
        <v>8</v>
      </c>
    </row>
    <row r="195" spans="1:6" x14ac:dyDescent="0.2">
      <c r="A195" s="45" t="s">
        <v>1407</v>
      </c>
      <c r="B195" s="46" t="s">
        <v>1432</v>
      </c>
      <c r="C195" s="47" t="s">
        <v>6</v>
      </c>
      <c r="D195" s="48" t="s">
        <v>216</v>
      </c>
      <c r="E195" s="49">
        <v>2</v>
      </c>
      <c r="F195" s="47" t="s">
        <v>8</v>
      </c>
    </row>
    <row r="196" spans="1:6" x14ac:dyDescent="0.2">
      <c r="A196" s="45" t="s">
        <v>227</v>
      </c>
      <c r="B196" s="46" t="s">
        <v>1417</v>
      </c>
      <c r="C196" s="47" t="s">
        <v>7</v>
      </c>
      <c r="D196" s="48" t="s">
        <v>216</v>
      </c>
      <c r="E196" s="49">
        <v>2</v>
      </c>
      <c r="F196" s="47" t="s">
        <v>8</v>
      </c>
    </row>
    <row r="197" spans="1:6" x14ac:dyDescent="0.2">
      <c r="A197" s="45" t="s">
        <v>228</v>
      </c>
      <c r="B197" s="46" t="s">
        <v>1418</v>
      </c>
      <c r="C197" s="47" t="s">
        <v>7</v>
      </c>
      <c r="D197" s="48" t="s">
        <v>216</v>
      </c>
      <c r="E197" s="49">
        <v>2</v>
      </c>
      <c r="F197" s="47" t="s">
        <v>8</v>
      </c>
    </row>
    <row r="198" spans="1:6" x14ac:dyDescent="0.2">
      <c r="A198" s="45" t="s">
        <v>1408</v>
      </c>
      <c r="B198" s="46" t="s">
        <v>1435</v>
      </c>
      <c r="C198" s="47" t="s">
        <v>7</v>
      </c>
      <c r="D198" s="48" t="s">
        <v>216</v>
      </c>
      <c r="E198" s="49">
        <v>2</v>
      </c>
      <c r="F198" s="47" t="s">
        <v>8</v>
      </c>
    </row>
    <row r="199" spans="1:6" x14ac:dyDescent="0.2">
      <c r="A199" s="45" t="s">
        <v>229</v>
      </c>
      <c r="B199" s="46" t="s">
        <v>1420</v>
      </c>
      <c r="C199" s="47" t="s">
        <v>7</v>
      </c>
      <c r="D199" s="48" t="s">
        <v>216</v>
      </c>
      <c r="E199" s="49">
        <v>2</v>
      </c>
      <c r="F199" s="47" t="s">
        <v>8</v>
      </c>
    </row>
    <row r="200" spans="1:6" x14ac:dyDescent="0.2">
      <c r="A200" s="45" t="s">
        <v>230</v>
      </c>
      <c r="B200" s="46" t="s">
        <v>1422</v>
      </c>
      <c r="C200" s="47" t="s">
        <v>7</v>
      </c>
      <c r="D200" s="48" t="s">
        <v>216</v>
      </c>
      <c r="E200" s="49">
        <v>2</v>
      </c>
      <c r="F200" s="47" t="s">
        <v>8</v>
      </c>
    </row>
    <row r="201" spans="1:6" x14ac:dyDescent="0.2">
      <c r="A201" s="45" t="s">
        <v>231</v>
      </c>
      <c r="B201" s="46" t="s">
        <v>1424</v>
      </c>
      <c r="C201" s="47" t="s">
        <v>7</v>
      </c>
      <c r="D201" s="48" t="s">
        <v>216</v>
      </c>
      <c r="E201" s="49">
        <v>2</v>
      </c>
      <c r="F201" s="47" t="s">
        <v>8</v>
      </c>
    </row>
    <row r="202" spans="1:6" x14ac:dyDescent="0.2">
      <c r="A202" s="45" t="s">
        <v>1409</v>
      </c>
      <c r="B202" s="46" t="s">
        <v>1433</v>
      </c>
      <c r="C202" s="47" t="s">
        <v>7</v>
      </c>
      <c r="D202" s="48" t="s">
        <v>216</v>
      </c>
      <c r="E202" s="49">
        <v>2</v>
      </c>
      <c r="F202" s="47" t="s">
        <v>8</v>
      </c>
    </row>
    <row r="203" spans="1:6" x14ac:dyDescent="0.2">
      <c r="A203" s="45" t="s">
        <v>1410</v>
      </c>
      <c r="B203" s="46" t="s">
        <v>1434</v>
      </c>
      <c r="C203" s="47" t="s">
        <v>7</v>
      </c>
      <c r="D203" s="48" t="s">
        <v>216</v>
      </c>
      <c r="E203" s="49">
        <v>2</v>
      </c>
      <c r="F203" s="47" t="s">
        <v>8</v>
      </c>
    </row>
    <row r="204" spans="1:6" x14ac:dyDescent="0.2">
      <c r="A204" s="45" t="s">
        <v>232</v>
      </c>
      <c r="B204" s="46" t="s">
        <v>1415</v>
      </c>
      <c r="C204" s="47" t="s">
        <v>8</v>
      </c>
      <c r="D204" s="48" t="s">
        <v>216</v>
      </c>
      <c r="E204" s="49">
        <v>2</v>
      </c>
      <c r="F204" s="47" t="s">
        <v>8</v>
      </c>
    </row>
    <row r="205" spans="1:6" x14ac:dyDescent="0.2">
      <c r="A205" s="45" t="s">
        <v>233</v>
      </c>
      <c r="B205" s="46" t="s">
        <v>1419</v>
      </c>
      <c r="C205" s="47" t="s">
        <v>8</v>
      </c>
      <c r="D205" s="48" t="s">
        <v>216</v>
      </c>
      <c r="E205" s="49">
        <v>2</v>
      </c>
      <c r="F205" s="47" t="s">
        <v>8</v>
      </c>
    </row>
    <row r="206" spans="1:6" x14ac:dyDescent="0.2">
      <c r="A206" s="45" t="s">
        <v>1411</v>
      </c>
      <c r="B206" s="46" t="s">
        <v>1423</v>
      </c>
      <c r="C206" s="47" t="s">
        <v>8</v>
      </c>
      <c r="D206" s="48" t="s">
        <v>216</v>
      </c>
      <c r="E206" s="49">
        <v>2</v>
      </c>
      <c r="F206" s="47" t="s">
        <v>8</v>
      </c>
    </row>
    <row r="207" spans="1:6" x14ac:dyDescent="0.2">
      <c r="A207" s="45" t="s">
        <v>234</v>
      </c>
      <c r="B207" s="46" t="s">
        <v>1425</v>
      </c>
      <c r="C207" s="47" t="s">
        <v>8</v>
      </c>
      <c r="D207" s="48" t="s">
        <v>216</v>
      </c>
      <c r="E207" s="49">
        <v>2</v>
      </c>
      <c r="F207" s="47" t="s">
        <v>8</v>
      </c>
    </row>
    <row r="208" spans="1:6" x14ac:dyDescent="0.2">
      <c r="A208" s="45" t="s">
        <v>235</v>
      </c>
      <c r="B208" s="46" t="s">
        <v>1426</v>
      </c>
      <c r="C208" s="47" t="s">
        <v>8</v>
      </c>
      <c r="D208" s="48" t="s">
        <v>216</v>
      </c>
      <c r="E208" s="49">
        <v>2</v>
      </c>
      <c r="F208" s="47" t="s">
        <v>8</v>
      </c>
    </row>
    <row r="209" spans="1:6" x14ac:dyDescent="0.2">
      <c r="A209" s="45" t="s">
        <v>236</v>
      </c>
      <c r="B209" s="46" t="s">
        <v>1427</v>
      </c>
      <c r="C209" s="47" t="s">
        <v>8</v>
      </c>
      <c r="D209" s="48" t="s">
        <v>216</v>
      </c>
      <c r="E209" s="49">
        <v>2</v>
      </c>
      <c r="F209" s="47" t="s">
        <v>8</v>
      </c>
    </row>
    <row r="210" spans="1:6" x14ac:dyDescent="0.2">
      <c r="A210" s="45" t="s">
        <v>1128</v>
      </c>
      <c r="B210" s="46" t="s">
        <v>1154</v>
      </c>
      <c r="C210" s="47" t="s">
        <v>5</v>
      </c>
      <c r="D210" s="48" t="s">
        <v>656</v>
      </c>
      <c r="E210" s="49">
        <v>2</v>
      </c>
      <c r="F210" s="47" t="s">
        <v>6</v>
      </c>
    </row>
    <row r="211" spans="1:6" x14ac:dyDescent="0.2">
      <c r="A211" s="45" t="s">
        <v>1129</v>
      </c>
      <c r="B211" s="46" t="s">
        <v>1155</v>
      </c>
      <c r="C211" s="47" t="s">
        <v>5</v>
      </c>
      <c r="D211" s="48" t="s">
        <v>656</v>
      </c>
      <c r="E211" s="49">
        <v>2</v>
      </c>
      <c r="F211" s="47" t="s">
        <v>6</v>
      </c>
    </row>
    <row r="212" spans="1:6" x14ac:dyDescent="0.2">
      <c r="A212" s="45" t="s">
        <v>1130</v>
      </c>
      <c r="B212" s="46" t="s">
        <v>1156</v>
      </c>
      <c r="C212" s="47" t="s">
        <v>5</v>
      </c>
      <c r="D212" s="48" t="s">
        <v>656</v>
      </c>
      <c r="E212" s="49">
        <v>2</v>
      </c>
      <c r="F212" s="47" t="s">
        <v>6</v>
      </c>
    </row>
    <row r="213" spans="1:6" x14ac:dyDescent="0.2">
      <c r="A213" s="45" t="s">
        <v>1148</v>
      </c>
      <c r="B213" s="46" t="s">
        <v>1179</v>
      </c>
      <c r="C213" s="47" t="s">
        <v>6</v>
      </c>
      <c r="D213" s="48" t="s">
        <v>656</v>
      </c>
      <c r="E213" s="49">
        <v>2</v>
      </c>
      <c r="F213" s="47" t="s">
        <v>6</v>
      </c>
    </row>
    <row r="214" spans="1:6" x14ac:dyDescent="0.2">
      <c r="A214" s="45" t="s">
        <v>1131</v>
      </c>
      <c r="B214" s="46" t="s">
        <v>1157</v>
      </c>
      <c r="C214" s="47" t="s">
        <v>6</v>
      </c>
      <c r="D214" s="48" t="s">
        <v>656</v>
      </c>
      <c r="E214" s="49">
        <v>2</v>
      </c>
      <c r="F214" s="47" t="s">
        <v>6</v>
      </c>
    </row>
    <row r="215" spans="1:6" x14ac:dyDescent="0.2">
      <c r="A215" s="45" t="s">
        <v>1132</v>
      </c>
      <c r="B215" s="46" t="s">
        <v>1158</v>
      </c>
      <c r="C215" s="47" t="s">
        <v>6</v>
      </c>
      <c r="D215" s="48" t="s">
        <v>656</v>
      </c>
      <c r="E215" s="49">
        <v>2</v>
      </c>
      <c r="F215" s="47" t="s">
        <v>6</v>
      </c>
    </row>
    <row r="216" spans="1:6" x14ac:dyDescent="0.2">
      <c r="A216" s="45" t="s">
        <v>1149</v>
      </c>
      <c r="B216" s="48" t="s">
        <v>1159</v>
      </c>
      <c r="C216" s="47" t="s">
        <v>6</v>
      </c>
      <c r="D216" s="48" t="s">
        <v>656</v>
      </c>
      <c r="E216" s="49">
        <v>2</v>
      </c>
      <c r="F216" s="47" t="s">
        <v>6</v>
      </c>
    </row>
    <row r="217" spans="1:6" x14ac:dyDescent="0.2">
      <c r="A217" s="45" t="s">
        <v>1150</v>
      </c>
      <c r="B217" s="48" t="s">
        <v>1160</v>
      </c>
      <c r="C217" s="47" t="s">
        <v>6</v>
      </c>
      <c r="D217" s="48" t="s">
        <v>656</v>
      </c>
      <c r="E217" s="49">
        <v>2</v>
      </c>
      <c r="F217" s="47" t="s">
        <v>6</v>
      </c>
    </row>
    <row r="218" spans="1:6" x14ac:dyDescent="0.2">
      <c r="A218" s="45" t="s">
        <v>1133</v>
      </c>
      <c r="B218" s="48" t="s">
        <v>1161</v>
      </c>
      <c r="C218" s="47" t="s">
        <v>6</v>
      </c>
      <c r="D218" s="48" t="s">
        <v>656</v>
      </c>
      <c r="E218" s="49">
        <v>2</v>
      </c>
      <c r="F218" s="47" t="s">
        <v>6</v>
      </c>
    </row>
    <row r="219" spans="1:6" x14ac:dyDescent="0.2">
      <c r="A219" s="45" t="s">
        <v>1134</v>
      </c>
      <c r="B219" s="48" t="s">
        <v>1162</v>
      </c>
      <c r="C219" s="47" t="s">
        <v>6</v>
      </c>
      <c r="D219" s="48" t="s">
        <v>656</v>
      </c>
      <c r="E219" s="49">
        <v>2</v>
      </c>
      <c r="F219" s="47" t="s">
        <v>6</v>
      </c>
    </row>
    <row r="220" spans="1:6" x14ac:dyDescent="0.2">
      <c r="A220" s="45" t="s">
        <v>1135</v>
      </c>
      <c r="B220" s="48" t="s">
        <v>1163</v>
      </c>
      <c r="C220" s="47" t="s">
        <v>6</v>
      </c>
      <c r="D220" s="48" t="s">
        <v>656</v>
      </c>
      <c r="E220" s="49">
        <v>2</v>
      </c>
      <c r="F220" s="47" t="s">
        <v>6</v>
      </c>
    </row>
    <row r="221" spans="1:6" x14ac:dyDescent="0.2">
      <c r="A221" s="45" t="s">
        <v>1136</v>
      </c>
      <c r="B221" s="48" t="s">
        <v>1164</v>
      </c>
      <c r="C221" s="47" t="s">
        <v>6</v>
      </c>
      <c r="D221" s="48" t="s">
        <v>656</v>
      </c>
      <c r="E221" s="49">
        <v>2</v>
      </c>
      <c r="F221" s="47" t="s">
        <v>6</v>
      </c>
    </row>
    <row r="222" spans="1:6" x14ac:dyDescent="0.2">
      <c r="A222" s="45" t="s">
        <v>1137</v>
      </c>
      <c r="B222" s="48" t="s">
        <v>1165</v>
      </c>
      <c r="C222" s="47" t="s">
        <v>7</v>
      </c>
      <c r="D222" s="48" t="s">
        <v>656</v>
      </c>
      <c r="E222" s="49">
        <v>2</v>
      </c>
      <c r="F222" s="47" t="s">
        <v>6</v>
      </c>
    </row>
    <row r="223" spans="1:6" x14ac:dyDescent="0.2">
      <c r="A223" s="45" t="s">
        <v>1151</v>
      </c>
      <c r="B223" s="48" t="s">
        <v>1166</v>
      </c>
      <c r="C223" s="47" t="s">
        <v>7</v>
      </c>
      <c r="D223" s="48" t="s">
        <v>656</v>
      </c>
      <c r="E223" s="49">
        <v>2</v>
      </c>
      <c r="F223" s="47" t="s">
        <v>6</v>
      </c>
    </row>
    <row r="224" spans="1:6" x14ac:dyDescent="0.2">
      <c r="A224" s="45" t="s">
        <v>1138</v>
      </c>
      <c r="B224" s="48" t="s">
        <v>1167</v>
      </c>
      <c r="C224" s="47" t="s">
        <v>7</v>
      </c>
      <c r="D224" s="48" t="s">
        <v>656</v>
      </c>
      <c r="E224" s="49">
        <v>2</v>
      </c>
      <c r="F224" s="47" t="s">
        <v>6</v>
      </c>
    </row>
    <row r="225" spans="1:6" x14ac:dyDescent="0.2">
      <c r="A225" s="45" t="s">
        <v>1152</v>
      </c>
      <c r="B225" s="48" t="s">
        <v>1168</v>
      </c>
      <c r="C225" s="47" t="s">
        <v>7</v>
      </c>
      <c r="D225" s="48" t="s">
        <v>656</v>
      </c>
      <c r="E225" s="49">
        <v>2</v>
      </c>
      <c r="F225" s="47" t="s">
        <v>6</v>
      </c>
    </row>
    <row r="226" spans="1:6" x14ac:dyDescent="0.2">
      <c r="A226" s="45" t="s">
        <v>1153</v>
      </c>
      <c r="B226" s="48" t="s">
        <v>1169</v>
      </c>
      <c r="C226" s="47" t="s">
        <v>7</v>
      </c>
      <c r="D226" s="48" t="s">
        <v>656</v>
      </c>
      <c r="E226" s="49">
        <v>2</v>
      </c>
      <c r="F226" s="47" t="s">
        <v>6</v>
      </c>
    </row>
    <row r="227" spans="1:6" x14ac:dyDescent="0.2">
      <c r="A227" s="45" t="s">
        <v>1139</v>
      </c>
      <c r="B227" s="48" t="s">
        <v>1170</v>
      </c>
      <c r="C227" s="47" t="s">
        <v>8</v>
      </c>
      <c r="D227" s="48" t="s">
        <v>656</v>
      </c>
      <c r="E227" s="49">
        <v>2</v>
      </c>
      <c r="F227" s="47" t="s">
        <v>6</v>
      </c>
    </row>
    <row r="228" spans="1:6" x14ac:dyDescent="0.2">
      <c r="A228" s="45" t="s">
        <v>1140</v>
      </c>
      <c r="B228" s="48" t="s">
        <v>1171</v>
      </c>
      <c r="C228" s="47" t="s">
        <v>8</v>
      </c>
      <c r="D228" s="48" t="s">
        <v>656</v>
      </c>
      <c r="E228" s="49">
        <v>2</v>
      </c>
      <c r="F228" s="47" t="s">
        <v>6</v>
      </c>
    </row>
    <row r="229" spans="1:6" x14ac:dyDescent="0.2">
      <c r="A229" s="45" t="s">
        <v>1141</v>
      </c>
      <c r="B229" s="48" t="s">
        <v>1172</v>
      </c>
      <c r="C229" s="47" t="s">
        <v>8</v>
      </c>
      <c r="D229" s="48" t="s">
        <v>656</v>
      </c>
      <c r="E229" s="49">
        <v>2</v>
      </c>
      <c r="F229" s="47" t="s">
        <v>6</v>
      </c>
    </row>
    <row r="230" spans="1:6" x14ac:dyDescent="0.2">
      <c r="A230" s="45" t="s">
        <v>1142</v>
      </c>
      <c r="B230" s="48" t="s">
        <v>1173</v>
      </c>
      <c r="C230" s="47" t="s">
        <v>8</v>
      </c>
      <c r="D230" s="48" t="s">
        <v>656</v>
      </c>
      <c r="E230" s="49">
        <v>2</v>
      </c>
      <c r="F230" s="47" t="s">
        <v>6</v>
      </c>
    </row>
    <row r="231" spans="1:6" x14ac:dyDescent="0.2">
      <c r="A231" s="45" t="s">
        <v>1143</v>
      </c>
      <c r="B231" s="48" t="s">
        <v>1174</v>
      </c>
      <c r="C231" s="47" t="s">
        <v>8</v>
      </c>
      <c r="D231" s="48" t="s">
        <v>656</v>
      </c>
      <c r="E231" s="49">
        <v>2</v>
      </c>
      <c r="F231" s="47" t="s">
        <v>6</v>
      </c>
    </row>
    <row r="232" spans="1:6" x14ac:dyDescent="0.2">
      <c r="A232" s="45" t="s">
        <v>1144</v>
      </c>
      <c r="B232" s="48" t="s">
        <v>1175</v>
      </c>
      <c r="C232" s="47" t="s">
        <v>8</v>
      </c>
      <c r="D232" s="48" t="s">
        <v>656</v>
      </c>
      <c r="E232" s="49">
        <v>2</v>
      </c>
      <c r="F232" s="47" t="s">
        <v>6</v>
      </c>
    </row>
    <row r="233" spans="1:6" x14ac:dyDescent="0.2">
      <c r="A233" s="45" t="s">
        <v>1145</v>
      </c>
      <c r="B233" s="48" t="s">
        <v>1176</v>
      </c>
      <c r="C233" s="47" t="s">
        <v>8</v>
      </c>
      <c r="D233" s="48" t="s">
        <v>656</v>
      </c>
      <c r="E233" s="49">
        <v>2</v>
      </c>
      <c r="F233" s="47" t="s">
        <v>6</v>
      </c>
    </row>
    <row r="234" spans="1:6" x14ac:dyDescent="0.2">
      <c r="A234" s="45" t="s">
        <v>1146</v>
      </c>
      <c r="B234" s="48" t="s">
        <v>1177</v>
      </c>
      <c r="C234" s="47" t="s">
        <v>8</v>
      </c>
      <c r="D234" s="48" t="s">
        <v>656</v>
      </c>
      <c r="E234" s="49">
        <v>2</v>
      </c>
      <c r="F234" s="47" t="s">
        <v>6</v>
      </c>
    </row>
    <row r="235" spans="1:6" x14ac:dyDescent="0.2">
      <c r="A235" s="45" t="s">
        <v>1147</v>
      </c>
      <c r="B235" s="48" t="s">
        <v>1178</v>
      </c>
      <c r="C235" s="47" t="s">
        <v>8</v>
      </c>
      <c r="D235" s="48" t="s">
        <v>656</v>
      </c>
      <c r="E235" s="49">
        <v>2</v>
      </c>
      <c r="F235" s="47" t="s">
        <v>6</v>
      </c>
    </row>
    <row r="236" spans="1:6" x14ac:dyDescent="0.2">
      <c r="A236" s="45" t="s">
        <v>391</v>
      </c>
      <c r="B236" s="46" t="s">
        <v>1777</v>
      </c>
      <c r="C236" s="47" t="s">
        <v>5</v>
      </c>
      <c r="D236" s="48" t="s">
        <v>390</v>
      </c>
      <c r="E236" s="49">
        <v>4</v>
      </c>
      <c r="F236" s="47" t="s">
        <v>26</v>
      </c>
    </row>
    <row r="237" spans="1:6" x14ac:dyDescent="0.2">
      <c r="A237" s="45" t="s">
        <v>392</v>
      </c>
      <c r="B237" s="48" t="s">
        <v>1788</v>
      </c>
      <c r="C237" s="47" t="s">
        <v>5</v>
      </c>
      <c r="D237" s="48" t="s">
        <v>390</v>
      </c>
      <c r="E237" s="49">
        <v>4</v>
      </c>
      <c r="F237" s="47" t="s">
        <v>26</v>
      </c>
    </row>
    <row r="238" spans="1:6" x14ac:dyDescent="0.2">
      <c r="A238" s="45" t="s">
        <v>393</v>
      </c>
      <c r="B238" s="46" t="s">
        <v>1797</v>
      </c>
      <c r="C238" s="47" t="s">
        <v>5</v>
      </c>
      <c r="D238" s="48" t="s">
        <v>390</v>
      </c>
      <c r="E238" s="49">
        <v>4</v>
      </c>
      <c r="F238" s="47" t="s">
        <v>26</v>
      </c>
    </row>
    <row r="239" spans="1:6" x14ac:dyDescent="0.2">
      <c r="A239" s="45" t="s">
        <v>394</v>
      </c>
      <c r="B239" s="48" t="s">
        <v>1778</v>
      </c>
      <c r="C239" s="47" t="s">
        <v>6</v>
      </c>
      <c r="D239" s="48" t="s">
        <v>390</v>
      </c>
      <c r="E239" s="49">
        <v>4</v>
      </c>
      <c r="F239" s="47" t="s">
        <v>26</v>
      </c>
    </row>
    <row r="240" spans="1:6" x14ac:dyDescent="0.2">
      <c r="A240" s="45" t="s">
        <v>395</v>
      </c>
      <c r="B240" s="48" t="s">
        <v>1779</v>
      </c>
      <c r="C240" s="47" t="s">
        <v>6</v>
      </c>
      <c r="D240" s="48" t="s">
        <v>390</v>
      </c>
      <c r="E240" s="49">
        <v>4</v>
      </c>
      <c r="F240" s="47" t="s">
        <v>26</v>
      </c>
    </row>
    <row r="241" spans="1:6" x14ac:dyDescent="0.2">
      <c r="A241" s="45" t="s">
        <v>799</v>
      </c>
      <c r="B241" s="48" t="s">
        <v>1780</v>
      </c>
      <c r="C241" s="47" t="s">
        <v>6</v>
      </c>
      <c r="D241" s="48" t="s">
        <v>390</v>
      </c>
      <c r="E241" s="49">
        <v>4</v>
      </c>
      <c r="F241" s="47" t="s">
        <v>26</v>
      </c>
    </row>
    <row r="242" spans="1:6" x14ac:dyDescent="0.2">
      <c r="A242" s="45" t="s">
        <v>396</v>
      </c>
      <c r="B242" s="48" t="s">
        <v>1782</v>
      </c>
      <c r="C242" s="47" t="s">
        <v>6</v>
      </c>
      <c r="D242" s="48" t="s">
        <v>390</v>
      </c>
      <c r="E242" s="49">
        <v>4</v>
      </c>
      <c r="F242" s="47" t="s">
        <v>26</v>
      </c>
    </row>
    <row r="243" spans="1:6" x14ac:dyDescent="0.2">
      <c r="A243" s="45" t="s">
        <v>397</v>
      </c>
      <c r="B243" s="48" t="s">
        <v>1783</v>
      </c>
      <c r="C243" s="47" t="s">
        <v>6</v>
      </c>
      <c r="D243" s="48" t="s">
        <v>390</v>
      </c>
      <c r="E243" s="49">
        <v>4</v>
      </c>
      <c r="F243" s="47" t="s">
        <v>26</v>
      </c>
    </row>
    <row r="244" spans="1:6" x14ac:dyDescent="0.2">
      <c r="A244" s="45" t="s">
        <v>398</v>
      </c>
      <c r="B244" s="48" t="s">
        <v>1789</v>
      </c>
      <c r="C244" s="47" t="s">
        <v>6</v>
      </c>
      <c r="D244" s="48" t="s">
        <v>390</v>
      </c>
      <c r="E244" s="49">
        <v>4</v>
      </c>
      <c r="F244" s="47" t="s">
        <v>26</v>
      </c>
    </row>
    <row r="245" spans="1:6" x14ac:dyDescent="0.2">
      <c r="A245" s="45" t="s">
        <v>399</v>
      </c>
      <c r="B245" s="48" t="s">
        <v>1792</v>
      </c>
      <c r="C245" s="47" t="s">
        <v>6</v>
      </c>
      <c r="D245" s="48" t="s">
        <v>390</v>
      </c>
      <c r="E245" s="49">
        <v>4</v>
      </c>
      <c r="F245" s="47" t="s">
        <v>26</v>
      </c>
    </row>
    <row r="246" spans="1:6" x14ac:dyDescent="0.2">
      <c r="A246" s="45" t="s">
        <v>800</v>
      </c>
      <c r="B246" s="48" t="s">
        <v>1793</v>
      </c>
      <c r="C246" s="47" t="s">
        <v>6</v>
      </c>
      <c r="D246" s="48" t="s">
        <v>390</v>
      </c>
      <c r="E246" s="49">
        <v>4</v>
      </c>
      <c r="F246" s="47" t="s">
        <v>26</v>
      </c>
    </row>
    <row r="247" spans="1:6" x14ac:dyDescent="0.2">
      <c r="A247" s="45" t="s">
        <v>400</v>
      </c>
      <c r="B247" s="48" t="s">
        <v>1800</v>
      </c>
      <c r="C247" s="47" t="s">
        <v>6</v>
      </c>
      <c r="D247" s="48" t="s">
        <v>390</v>
      </c>
      <c r="E247" s="49">
        <v>4</v>
      </c>
      <c r="F247" s="47" t="s">
        <v>26</v>
      </c>
    </row>
    <row r="248" spans="1:6" x14ac:dyDescent="0.2">
      <c r="A248" s="45" t="s">
        <v>401</v>
      </c>
      <c r="B248" s="48" t="s">
        <v>1781</v>
      </c>
      <c r="C248" s="47" t="s">
        <v>7</v>
      </c>
      <c r="D248" s="48" t="s">
        <v>390</v>
      </c>
      <c r="E248" s="49">
        <v>4</v>
      </c>
      <c r="F248" s="47" t="s">
        <v>26</v>
      </c>
    </row>
    <row r="249" spans="1:6" x14ac:dyDescent="0.2">
      <c r="A249" s="45" t="s">
        <v>402</v>
      </c>
      <c r="B249" s="48" t="s">
        <v>1784</v>
      </c>
      <c r="C249" s="47" t="s">
        <v>7</v>
      </c>
      <c r="D249" s="48" t="s">
        <v>390</v>
      </c>
      <c r="E249" s="49">
        <v>4</v>
      </c>
      <c r="F249" s="47" t="s">
        <v>26</v>
      </c>
    </row>
    <row r="250" spans="1:6" x14ac:dyDescent="0.2">
      <c r="A250" s="45" t="s">
        <v>403</v>
      </c>
      <c r="B250" s="48" t="s">
        <v>1785</v>
      </c>
      <c r="C250" s="47" t="s">
        <v>7</v>
      </c>
      <c r="D250" s="48" t="s">
        <v>390</v>
      </c>
      <c r="E250" s="49">
        <v>4</v>
      </c>
      <c r="F250" s="47" t="s">
        <v>26</v>
      </c>
    </row>
    <row r="251" spans="1:6" x14ac:dyDescent="0.2">
      <c r="A251" s="45" t="s">
        <v>801</v>
      </c>
      <c r="B251" s="48" t="s">
        <v>1786</v>
      </c>
      <c r="C251" s="47" t="s">
        <v>7</v>
      </c>
      <c r="D251" s="48" t="s">
        <v>390</v>
      </c>
      <c r="E251" s="49">
        <v>4</v>
      </c>
      <c r="F251" s="47" t="s">
        <v>26</v>
      </c>
    </row>
    <row r="252" spans="1:6" x14ac:dyDescent="0.2">
      <c r="A252" s="45" t="s">
        <v>404</v>
      </c>
      <c r="B252" s="48" t="s">
        <v>1790</v>
      </c>
      <c r="C252" s="47" t="s">
        <v>7</v>
      </c>
      <c r="D252" s="48" t="s">
        <v>390</v>
      </c>
      <c r="E252" s="49">
        <v>4</v>
      </c>
      <c r="F252" s="47" t="s">
        <v>26</v>
      </c>
    </row>
    <row r="253" spans="1:6" x14ac:dyDescent="0.2">
      <c r="A253" s="45" t="s">
        <v>405</v>
      </c>
      <c r="B253" s="48" t="s">
        <v>1791</v>
      </c>
      <c r="C253" s="47" t="s">
        <v>7</v>
      </c>
      <c r="D253" s="48" t="s">
        <v>390</v>
      </c>
      <c r="E253" s="49">
        <v>4</v>
      </c>
      <c r="F253" s="47" t="s">
        <v>26</v>
      </c>
    </row>
    <row r="254" spans="1:6" x14ac:dyDescent="0.2">
      <c r="A254" s="45" t="s">
        <v>406</v>
      </c>
      <c r="B254" s="48" t="s">
        <v>1794</v>
      </c>
      <c r="C254" s="47" t="s">
        <v>7</v>
      </c>
      <c r="D254" s="48" t="s">
        <v>390</v>
      </c>
      <c r="E254" s="49">
        <v>4</v>
      </c>
      <c r="F254" s="47" t="s">
        <v>26</v>
      </c>
    </row>
    <row r="255" spans="1:6" x14ac:dyDescent="0.2">
      <c r="A255" s="45" t="s">
        <v>407</v>
      </c>
      <c r="B255" s="48" t="s">
        <v>1795</v>
      </c>
      <c r="C255" s="47" t="s">
        <v>7</v>
      </c>
      <c r="D255" s="48" t="s">
        <v>390</v>
      </c>
      <c r="E255" s="49">
        <v>4</v>
      </c>
      <c r="F255" s="47" t="s">
        <v>26</v>
      </c>
    </row>
    <row r="256" spans="1:6" x14ac:dyDescent="0.2">
      <c r="A256" s="45" t="s">
        <v>802</v>
      </c>
      <c r="B256" s="46" t="s">
        <v>1796</v>
      </c>
      <c r="C256" s="47" t="s">
        <v>7</v>
      </c>
      <c r="D256" s="48" t="s">
        <v>390</v>
      </c>
      <c r="E256" s="49">
        <v>4</v>
      </c>
      <c r="F256" s="47" t="s">
        <v>26</v>
      </c>
    </row>
    <row r="257" spans="1:6" x14ac:dyDescent="0.2">
      <c r="A257" s="45" t="s">
        <v>408</v>
      </c>
      <c r="B257" s="46" t="s">
        <v>1798</v>
      </c>
      <c r="C257" s="47" t="s">
        <v>7</v>
      </c>
      <c r="D257" s="48" t="s">
        <v>390</v>
      </c>
      <c r="E257" s="49">
        <v>4</v>
      </c>
      <c r="F257" s="47" t="s">
        <v>26</v>
      </c>
    </row>
    <row r="258" spans="1:6" x14ac:dyDescent="0.2">
      <c r="A258" s="45" t="s">
        <v>409</v>
      </c>
      <c r="B258" s="48" t="s">
        <v>1787</v>
      </c>
      <c r="C258" s="47" t="s">
        <v>8</v>
      </c>
      <c r="D258" s="48" t="s">
        <v>390</v>
      </c>
      <c r="E258" s="49">
        <v>4</v>
      </c>
      <c r="F258" s="47" t="s">
        <v>26</v>
      </c>
    </row>
    <row r="259" spans="1:6" x14ac:dyDescent="0.2">
      <c r="A259" s="45" t="s">
        <v>410</v>
      </c>
      <c r="B259" s="48" t="s">
        <v>1803</v>
      </c>
      <c r="C259" s="47" t="s">
        <v>8</v>
      </c>
      <c r="D259" s="48" t="s">
        <v>390</v>
      </c>
      <c r="E259" s="49">
        <v>4</v>
      </c>
      <c r="F259" s="47" t="s">
        <v>26</v>
      </c>
    </row>
    <row r="260" spans="1:6" x14ac:dyDescent="0.2">
      <c r="A260" s="45" t="s">
        <v>411</v>
      </c>
      <c r="B260" s="48" t="s">
        <v>1799</v>
      </c>
      <c r="C260" s="47" t="s">
        <v>8</v>
      </c>
      <c r="D260" s="48" t="s">
        <v>390</v>
      </c>
      <c r="E260" s="49">
        <v>4</v>
      </c>
      <c r="F260" s="47" t="s">
        <v>26</v>
      </c>
    </row>
    <row r="261" spans="1:6" x14ac:dyDescent="0.2">
      <c r="A261" s="45" t="s">
        <v>803</v>
      </c>
      <c r="B261" s="46" t="s">
        <v>1801</v>
      </c>
      <c r="C261" s="47" t="s">
        <v>8</v>
      </c>
      <c r="D261" s="48" t="s">
        <v>390</v>
      </c>
      <c r="E261" s="49">
        <v>4</v>
      </c>
      <c r="F261" s="47" t="s">
        <v>26</v>
      </c>
    </row>
    <row r="262" spans="1:6" x14ac:dyDescent="0.2">
      <c r="A262" s="45" t="s">
        <v>336</v>
      </c>
      <c r="B262" s="46" t="s">
        <v>804</v>
      </c>
      <c r="C262" s="47" t="s">
        <v>5</v>
      </c>
      <c r="D262" s="48" t="s">
        <v>16</v>
      </c>
      <c r="E262" s="49">
        <v>1</v>
      </c>
      <c r="F262" s="47" t="s">
        <v>27</v>
      </c>
    </row>
    <row r="263" spans="1:6" x14ac:dyDescent="0.2">
      <c r="A263" s="45" t="s">
        <v>337</v>
      </c>
      <c r="B263" s="46" t="s">
        <v>812</v>
      </c>
      <c r="C263" s="47" t="s">
        <v>5</v>
      </c>
      <c r="D263" s="48" t="s">
        <v>16</v>
      </c>
      <c r="E263" s="49">
        <v>1</v>
      </c>
      <c r="F263" s="47" t="s">
        <v>27</v>
      </c>
    </row>
    <row r="264" spans="1:6" x14ac:dyDescent="0.2">
      <c r="A264" s="45" t="s">
        <v>338</v>
      </c>
      <c r="B264" s="48" t="s">
        <v>822</v>
      </c>
      <c r="C264" s="47" t="s">
        <v>5</v>
      </c>
      <c r="D264" s="48" t="s">
        <v>16</v>
      </c>
      <c r="E264" s="49">
        <v>1</v>
      </c>
      <c r="F264" s="47" t="s">
        <v>27</v>
      </c>
    </row>
    <row r="265" spans="1:6" x14ac:dyDescent="0.2">
      <c r="A265" s="45" t="s">
        <v>339</v>
      </c>
      <c r="B265" s="46" t="s">
        <v>805</v>
      </c>
      <c r="C265" s="47" t="s">
        <v>6</v>
      </c>
      <c r="D265" s="48" t="s">
        <v>16</v>
      </c>
      <c r="E265" s="49">
        <v>1</v>
      </c>
      <c r="F265" s="47" t="s">
        <v>27</v>
      </c>
    </row>
    <row r="266" spans="1:6" x14ac:dyDescent="0.2">
      <c r="A266" s="45" t="s">
        <v>340</v>
      </c>
      <c r="B266" s="46" t="s">
        <v>359</v>
      </c>
      <c r="C266" s="47" t="s">
        <v>6</v>
      </c>
      <c r="D266" s="48" t="s">
        <v>16</v>
      </c>
      <c r="E266" s="49">
        <v>1</v>
      </c>
      <c r="F266" s="47" t="s">
        <v>27</v>
      </c>
    </row>
    <row r="267" spans="1:6" x14ac:dyDescent="0.2">
      <c r="A267" s="45" t="s">
        <v>341</v>
      </c>
      <c r="B267" s="46" t="s">
        <v>807</v>
      </c>
      <c r="C267" s="47" t="s">
        <v>6</v>
      </c>
      <c r="D267" s="48" t="s">
        <v>16</v>
      </c>
      <c r="E267" s="49">
        <v>1</v>
      </c>
      <c r="F267" s="47" t="s">
        <v>27</v>
      </c>
    </row>
    <row r="268" spans="1:6" x14ac:dyDescent="0.2">
      <c r="A268" s="45" t="s">
        <v>342</v>
      </c>
      <c r="B268" s="46" t="s">
        <v>808</v>
      </c>
      <c r="C268" s="47" t="s">
        <v>6</v>
      </c>
      <c r="D268" s="48" t="s">
        <v>16</v>
      </c>
      <c r="E268" s="49">
        <v>1</v>
      </c>
      <c r="F268" s="47" t="s">
        <v>27</v>
      </c>
    </row>
    <row r="269" spans="1:6" x14ac:dyDescent="0.2">
      <c r="A269" s="45" t="s">
        <v>343</v>
      </c>
      <c r="B269" s="48" t="s">
        <v>811</v>
      </c>
      <c r="C269" s="47" t="s">
        <v>6</v>
      </c>
      <c r="D269" s="48" t="s">
        <v>16</v>
      </c>
      <c r="E269" s="49">
        <v>1</v>
      </c>
      <c r="F269" s="47" t="s">
        <v>27</v>
      </c>
    </row>
    <row r="270" spans="1:6" x14ac:dyDescent="0.2">
      <c r="A270" s="45" t="s">
        <v>344</v>
      </c>
      <c r="B270" s="46" t="s">
        <v>814</v>
      </c>
      <c r="C270" s="47" t="s">
        <v>6</v>
      </c>
      <c r="D270" s="48" t="s">
        <v>16</v>
      </c>
      <c r="E270" s="49">
        <v>1</v>
      </c>
      <c r="F270" s="47" t="s">
        <v>27</v>
      </c>
    </row>
    <row r="271" spans="1:6" x14ac:dyDescent="0.2">
      <c r="A271" s="45" t="s">
        <v>345</v>
      </c>
      <c r="B271" s="48" t="s">
        <v>815</v>
      </c>
      <c r="C271" s="47" t="s">
        <v>6</v>
      </c>
      <c r="D271" s="48" t="s">
        <v>16</v>
      </c>
      <c r="E271" s="49">
        <v>1</v>
      </c>
      <c r="F271" s="47" t="s">
        <v>27</v>
      </c>
    </row>
    <row r="272" spans="1:6" x14ac:dyDescent="0.2">
      <c r="A272" s="45" t="s">
        <v>346</v>
      </c>
      <c r="B272" s="48" t="s">
        <v>817</v>
      </c>
      <c r="C272" s="47" t="s">
        <v>6</v>
      </c>
      <c r="D272" s="48" t="s">
        <v>16</v>
      </c>
      <c r="E272" s="49">
        <v>1</v>
      </c>
      <c r="F272" s="47" t="s">
        <v>27</v>
      </c>
    </row>
    <row r="273" spans="1:6" x14ac:dyDescent="0.2">
      <c r="A273" s="45" t="s">
        <v>347</v>
      </c>
      <c r="B273" s="48" t="s">
        <v>820</v>
      </c>
      <c r="C273" s="47" t="s">
        <v>6</v>
      </c>
      <c r="D273" s="48" t="s">
        <v>16</v>
      </c>
      <c r="E273" s="49">
        <v>1</v>
      </c>
      <c r="F273" s="47" t="s">
        <v>27</v>
      </c>
    </row>
    <row r="274" spans="1:6" x14ac:dyDescent="0.2">
      <c r="A274" s="45" t="s">
        <v>348</v>
      </c>
      <c r="B274" s="46" t="s">
        <v>806</v>
      </c>
      <c r="C274" s="47" t="s">
        <v>7</v>
      </c>
      <c r="D274" s="48" t="s">
        <v>16</v>
      </c>
      <c r="E274" s="49">
        <v>1</v>
      </c>
      <c r="F274" s="47" t="s">
        <v>27</v>
      </c>
    </row>
    <row r="275" spans="1:6" x14ac:dyDescent="0.2">
      <c r="A275" s="45" t="s">
        <v>349</v>
      </c>
      <c r="B275" s="46" t="s">
        <v>360</v>
      </c>
      <c r="C275" s="47" t="s">
        <v>7</v>
      </c>
      <c r="D275" s="48" t="s">
        <v>16</v>
      </c>
      <c r="E275" s="49">
        <v>1</v>
      </c>
      <c r="F275" s="47" t="s">
        <v>27</v>
      </c>
    </row>
    <row r="276" spans="1:6" x14ac:dyDescent="0.2">
      <c r="A276" s="45" t="s">
        <v>350</v>
      </c>
      <c r="B276" s="46" t="s">
        <v>813</v>
      </c>
      <c r="C276" s="47" t="s">
        <v>7</v>
      </c>
      <c r="D276" s="48" t="s">
        <v>16</v>
      </c>
      <c r="E276" s="49">
        <v>1</v>
      </c>
      <c r="F276" s="47" t="s">
        <v>27</v>
      </c>
    </row>
    <row r="277" spans="1:6" x14ac:dyDescent="0.2">
      <c r="A277" s="45" t="s">
        <v>351</v>
      </c>
      <c r="B277" s="48" t="s">
        <v>818</v>
      </c>
      <c r="C277" s="47" t="s">
        <v>7</v>
      </c>
      <c r="D277" s="48" t="s">
        <v>16</v>
      </c>
      <c r="E277" s="49">
        <v>1</v>
      </c>
      <c r="F277" s="47" t="s">
        <v>27</v>
      </c>
    </row>
    <row r="278" spans="1:6" x14ac:dyDescent="0.2">
      <c r="A278" s="45" t="s">
        <v>352</v>
      </c>
      <c r="B278" s="48" t="s">
        <v>819</v>
      </c>
      <c r="C278" s="47" t="s">
        <v>7</v>
      </c>
      <c r="D278" s="48" t="s">
        <v>16</v>
      </c>
      <c r="E278" s="49">
        <v>1</v>
      </c>
      <c r="F278" s="47" t="s">
        <v>27</v>
      </c>
    </row>
    <row r="279" spans="1:6" x14ac:dyDescent="0.2">
      <c r="A279" s="45" t="s">
        <v>353</v>
      </c>
      <c r="B279" s="48" t="s">
        <v>821</v>
      </c>
      <c r="C279" s="47" t="s">
        <v>7</v>
      </c>
      <c r="D279" s="48" t="s">
        <v>16</v>
      </c>
      <c r="E279" s="49">
        <v>1</v>
      </c>
      <c r="F279" s="47" t="s">
        <v>27</v>
      </c>
    </row>
    <row r="280" spans="1:6" x14ac:dyDescent="0.2">
      <c r="A280" s="45" t="s">
        <v>354</v>
      </c>
      <c r="B280" s="48" t="s">
        <v>824</v>
      </c>
      <c r="C280" s="47" t="s">
        <v>7</v>
      </c>
      <c r="D280" s="48" t="s">
        <v>16</v>
      </c>
      <c r="E280" s="49">
        <v>1</v>
      </c>
      <c r="F280" s="47" t="s">
        <v>27</v>
      </c>
    </row>
    <row r="281" spans="1:6" x14ac:dyDescent="0.2">
      <c r="A281" s="45" t="s">
        <v>355</v>
      </c>
      <c r="B281" s="48" t="s">
        <v>825</v>
      </c>
      <c r="C281" s="47" t="s">
        <v>7</v>
      </c>
      <c r="D281" s="48" t="s">
        <v>16</v>
      </c>
      <c r="E281" s="49">
        <v>1</v>
      </c>
      <c r="F281" s="47" t="s">
        <v>27</v>
      </c>
    </row>
    <row r="282" spans="1:6" x14ac:dyDescent="0.2">
      <c r="A282" s="45" t="s">
        <v>356</v>
      </c>
      <c r="B282" s="46" t="s">
        <v>809</v>
      </c>
      <c r="C282" s="47" t="s">
        <v>8</v>
      </c>
      <c r="D282" s="48" t="s">
        <v>16</v>
      </c>
      <c r="E282" s="49">
        <v>1</v>
      </c>
      <c r="F282" s="47" t="s">
        <v>27</v>
      </c>
    </row>
    <row r="283" spans="1:6" x14ac:dyDescent="0.2">
      <c r="A283" s="45" t="s">
        <v>357</v>
      </c>
      <c r="B283" s="48" t="s">
        <v>829</v>
      </c>
      <c r="C283" s="47" t="s">
        <v>8</v>
      </c>
      <c r="D283" s="48" t="s">
        <v>16</v>
      </c>
      <c r="E283" s="49">
        <v>1</v>
      </c>
      <c r="F283" s="47" t="s">
        <v>27</v>
      </c>
    </row>
    <row r="284" spans="1:6" x14ac:dyDescent="0.2">
      <c r="A284" s="45" t="s">
        <v>358</v>
      </c>
      <c r="B284" s="48" t="s">
        <v>361</v>
      </c>
      <c r="C284" s="47" t="s">
        <v>8</v>
      </c>
      <c r="D284" s="48" t="s">
        <v>16</v>
      </c>
      <c r="E284" s="49">
        <v>1</v>
      </c>
      <c r="F284" s="47" t="s">
        <v>27</v>
      </c>
    </row>
    <row r="285" spans="1:6" x14ac:dyDescent="0.2">
      <c r="A285" s="45" t="s">
        <v>826</v>
      </c>
      <c r="B285" s="48" t="s">
        <v>810</v>
      </c>
      <c r="C285" s="47" t="s">
        <v>8</v>
      </c>
      <c r="D285" s="48" t="s">
        <v>16</v>
      </c>
      <c r="E285" s="49">
        <v>1</v>
      </c>
      <c r="F285" s="47" t="s">
        <v>27</v>
      </c>
    </row>
    <row r="286" spans="1:6" x14ac:dyDescent="0.2">
      <c r="A286" s="45" t="s">
        <v>827</v>
      </c>
      <c r="B286" s="48" t="s">
        <v>816</v>
      </c>
      <c r="C286" s="47" t="s">
        <v>8</v>
      </c>
      <c r="D286" s="48" t="s">
        <v>16</v>
      </c>
      <c r="E286" s="49">
        <v>1</v>
      </c>
      <c r="F286" s="47" t="s">
        <v>27</v>
      </c>
    </row>
    <row r="287" spans="1:6" x14ac:dyDescent="0.2">
      <c r="A287" s="45" t="s">
        <v>828</v>
      </c>
      <c r="B287" s="48" t="s">
        <v>823</v>
      </c>
      <c r="C287" s="47" t="s">
        <v>8</v>
      </c>
      <c r="D287" s="48" t="s">
        <v>16</v>
      </c>
      <c r="E287" s="49">
        <v>1</v>
      </c>
      <c r="F287" s="47" t="s">
        <v>27</v>
      </c>
    </row>
    <row r="288" spans="1:6" x14ac:dyDescent="0.2">
      <c r="A288" s="45" t="s">
        <v>412</v>
      </c>
      <c r="B288" s="46" t="s">
        <v>1804</v>
      </c>
      <c r="C288" s="47" t="s">
        <v>5</v>
      </c>
      <c r="D288" s="48" t="s">
        <v>14</v>
      </c>
      <c r="E288" s="49">
        <v>1</v>
      </c>
      <c r="F288" s="47" t="s">
        <v>6</v>
      </c>
    </row>
    <row r="289" spans="1:6" x14ac:dyDescent="0.2">
      <c r="A289" s="45" t="s">
        <v>413</v>
      </c>
      <c r="B289" s="46" t="s">
        <v>1195</v>
      </c>
      <c r="C289" s="47" t="s">
        <v>5</v>
      </c>
      <c r="D289" s="48" t="s">
        <v>14</v>
      </c>
      <c r="E289" s="49">
        <v>1</v>
      </c>
      <c r="F289" s="47" t="s">
        <v>6</v>
      </c>
    </row>
    <row r="290" spans="1:6" x14ac:dyDescent="0.2">
      <c r="A290" s="45" t="s">
        <v>414</v>
      </c>
      <c r="B290" s="46" t="s">
        <v>1201</v>
      </c>
      <c r="C290" s="47" t="s">
        <v>5</v>
      </c>
      <c r="D290" s="48" t="s">
        <v>14</v>
      </c>
      <c r="E290" s="49">
        <v>1</v>
      </c>
      <c r="F290" s="47" t="s">
        <v>6</v>
      </c>
    </row>
    <row r="291" spans="1:6" x14ac:dyDescent="0.2">
      <c r="A291" s="45" t="s">
        <v>415</v>
      </c>
      <c r="B291" s="46" t="s">
        <v>1183</v>
      </c>
      <c r="C291" s="47" t="s">
        <v>6</v>
      </c>
      <c r="D291" s="48" t="s">
        <v>14</v>
      </c>
      <c r="E291" s="49">
        <v>1</v>
      </c>
      <c r="F291" s="47" t="s">
        <v>6</v>
      </c>
    </row>
    <row r="292" spans="1:6" x14ac:dyDescent="0.2">
      <c r="A292" s="45" t="s">
        <v>416</v>
      </c>
      <c r="B292" s="46" t="s">
        <v>1184</v>
      </c>
      <c r="C292" s="47" t="s">
        <v>6</v>
      </c>
      <c r="D292" s="48" t="s">
        <v>14</v>
      </c>
      <c r="E292" s="49">
        <v>1</v>
      </c>
      <c r="F292" s="47" t="s">
        <v>6</v>
      </c>
    </row>
    <row r="293" spans="1:6" x14ac:dyDescent="0.2">
      <c r="A293" s="45" t="s">
        <v>417</v>
      </c>
      <c r="B293" s="46" t="s">
        <v>1185</v>
      </c>
      <c r="C293" s="47" t="s">
        <v>6</v>
      </c>
      <c r="D293" s="48" t="s">
        <v>14</v>
      </c>
      <c r="E293" s="49">
        <v>1</v>
      </c>
      <c r="F293" s="47" t="s">
        <v>6</v>
      </c>
    </row>
    <row r="294" spans="1:6" x14ac:dyDescent="0.2">
      <c r="A294" s="45" t="s">
        <v>418</v>
      </c>
      <c r="B294" s="46" t="s">
        <v>1186</v>
      </c>
      <c r="C294" s="47" t="s">
        <v>6</v>
      </c>
      <c r="D294" s="48" t="s">
        <v>14</v>
      </c>
      <c r="E294" s="49">
        <v>1</v>
      </c>
      <c r="F294" s="47" t="s">
        <v>6</v>
      </c>
    </row>
    <row r="295" spans="1:6" x14ac:dyDescent="0.2">
      <c r="A295" s="45" t="s">
        <v>419</v>
      </c>
      <c r="B295" s="46" t="s">
        <v>1192</v>
      </c>
      <c r="C295" s="47" t="s">
        <v>6</v>
      </c>
      <c r="D295" s="48" t="s">
        <v>14</v>
      </c>
      <c r="E295" s="49">
        <v>1</v>
      </c>
      <c r="F295" s="47" t="s">
        <v>6</v>
      </c>
    </row>
    <row r="296" spans="1:6" x14ac:dyDescent="0.2">
      <c r="A296" s="45" t="s">
        <v>420</v>
      </c>
      <c r="B296" s="46" t="s">
        <v>1196</v>
      </c>
      <c r="C296" s="47" t="s">
        <v>6</v>
      </c>
      <c r="D296" s="48" t="s">
        <v>14</v>
      </c>
      <c r="E296" s="49">
        <v>1</v>
      </c>
      <c r="F296" s="47" t="s">
        <v>6</v>
      </c>
    </row>
    <row r="297" spans="1:6" x14ac:dyDescent="0.2">
      <c r="A297" s="45" t="s">
        <v>421</v>
      </c>
      <c r="B297" s="46" t="s">
        <v>1197</v>
      </c>
      <c r="C297" s="47" t="s">
        <v>6</v>
      </c>
      <c r="D297" s="48" t="s">
        <v>14</v>
      </c>
      <c r="E297" s="49">
        <v>1</v>
      </c>
      <c r="F297" s="47" t="s">
        <v>6</v>
      </c>
    </row>
    <row r="298" spans="1:6" x14ac:dyDescent="0.2">
      <c r="A298" s="45" t="s">
        <v>422</v>
      </c>
      <c r="B298" s="46" t="s">
        <v>1199</v>
      </c>
      <c r="C298" s="47" t="s">
        <v>6</v>
      </c>
      <c r="D298" s="48" t="s">
        <v>14</v>
      </c>
      <c r="E298" s="49">
        <v>1</v>
      </c>
      <c r="F298" s="47" t="s">
        <v>6</v>
      </c>
    </row>
    <row r="299" spans="1:6" x14ac:dyDescent="0.2">
      <c r="A299" s="45" t="s">
        <v>423</v>
      </c>
      <c r="B299" s="46" t="s">
        <v>1200</v>
      </c>
      <c r="C299" s="47" t="s">
        <v>6</v>
      </c>
      <c r="D299" s="48" t="s">
        <v>14</v>
      </c>
      <c r="E299" s="49">
        <v>1</v>
      </c>
      <c r="F299" s="47" t="s">
        <v>6</v>
      </c>
    </row>
    <row r="300" spans="1:6" x14ac:dyDescent="0.2">
      <c r="A300" s="45" t="s">
        <v>424</v>
      </c>
      <c r="B300" s="46" t="s">
        <v>1202</v>
      </c>
      <c r="C300" s="47" t="s">
        <v>6</v>
      </c>
      <c r="D300" s="48" t="s">
        <v>14</v>
      </c>
      <c r="E300" s="49">
        <v>1</v>
      </c>
      <c r="F300" s="47" t="s">
        <v>6</v>
      </c>
    </row>
    <row r="301" spans="1:6" x14ac:dyDescent="0.2">
      <c r="A301" s="45" t="s">
        <v>425</v>
      </c>
      <c r="B301" s="46" t="s">
        <v>1187</v>
      </c>
      <c r="C301" s="47" t="s">
        <v>7</v>
      </c>
      <c r="D301" s="48" t="s">
        <v>14</v>
      </c>
      <c r="E301" s="49">
        <v>1</v>
      </c>
      <c r="F301" s="47" t="s">
        <v>6</v>
      </c>
    </row>
    <row r="302" spans="1:6" x14ac:dyDescent="0.2">
      <c r="A302" s="45" t="s">
        <v>426</v>
      </c>
      <c r="B302" s="46" t="s">
        <v>1188</v>
      </c>
      <c r="C302" s="47" t="s">
        <v>7</v>
      </c>
      <c r="D302" s="48" t="s">
        <v>14</v>
      </c>
      <c r="E302" s="49">
        <v>1</v>
      </c>
      <c r="F302" s="47" t="s">
        <v>6</v>
      </c>
    </row>
    <row r="303" spans="1:6" x14ac:dyDescent="0.2">
      <c r="A303" s="45" t="s">
        <v>427</v>
      </c>
      <c r="B303" s="46" t="s">
        <v>1193</v>
      </c>
      <c r="C303" s="47" t="s">
        <v>7</v>
      </c>
      <c r="D303" s="48" t="s">
        <v>14</v>
      </c>
      <c r="E303" s="49">
        <v>1</v>
      </c>
      <c r="F303" s="47" t="s">
        <v>6</v>
      </c>
    </row>
    <row r="304" spans="1:6" x14ac:dyDescent="0.2">
      <c r="A304" s="45" t="s">
        <v>428</v>
      </c>
      <c r="B304" s="46" t="s">
        <v>1194</v>
      </c>
      <c r="C304" s="47" t="s">
        <v>7</v>
      </c>
      <c r="D304" s="48" t="s">
        <v>14</v>
      </c>
      <c r="E304" s="49">
        <v>1</v>
      </c>
      <c r="F304" s="47" t="s">
        <v>6</v>
      </c>
    </row>
    <row r="305" spans="1:6" x14ac:dyDescent="0.2">
      <c r="A305" s="45" t="s">
        <v>429</v>
      </c>
      <c r="B305" s="46" t="s">
        <v>1203</v>
      </c>
      <c r="C305" s="47" t="s">
        <v>7</v>
      </c>
      <c r="D305" s="48" t="s">
        <v>14</v>
      </c>
      <c r="E305" s="49">
        <v>1</v>
      </c>
      <c r="F305" s="47" t="s">
        <v>6</v>
      </c>
    </row>
    <row r="306" spans="1:6" x14ac:dyDescent="0.2">
      <c r="A306" s="45" t="s">
        <v>430</v>
      </c>
      <c r="B306" s="46" t="s">
        <v>437</v>
      </c>
      <c r="C306" s="47" t="s">
        <v>8</v>
      </c>
      <c r="D306" s="48" t="s">
        <v>14</v>
      </c>
      <c r="E306" s="49">
        <v>1</v>
      </c>
      <c r="F306" s="47" t="s">
        <v>6</v>
      </c>
    </row>
    <row r="307" spans="1:6" x14ac:dyDescent="0.2">
      <c r="A307" s="45" t="s">
        <v>431</v>
      </c>
      <c r="B307" s="46" t="s">
        <v>436</v>
      </c>
      <c r="C307" s="47" t="s">
        <v>8</v>
      </c>
      <c r="D307" s="48" t="s">
        <v>14</v>
      </c>
      <c r="E307" s="49">
        <v>1</v>
      </c>
      <c r="F307" s="47" t="s">
        <v>6</v>
      </c>
    </row>
    <row r="308" spans="1:6" x14ac:dyDescent="0.2">
      <c r="A308" s="45" t="s">
        <v>432</v>
      </c>
      <c r="B308" s="46" t="s">
        <v>1189</v>
      </c>
      <c r="C308" s="47" t="s">
        <v>8</v>
      </c>
      <c r="D308" s="48" t="s">
        <v>14</v>
      </c>
      <c r="E308" s="49">
        <v>1</v>
      </c>
      <c r="F308" s="47" t="s">
        <v>6</v>
      </c>
    </row>
    <row r="309" spans="1:6" x14ac:dyDescent="0.2">
      <c r="A309" s="45" t="s">
        <v>433</v>
      </c>
      <c r="B309" s="46" t="s">
        <v>1190</v>
      </c>
      <c r="C309" s="47" t="s">
        <v>8</v>
      </c>
      <c r="D309" s="48" t="s">
        <v>14</v>
      </c>
      <c r="E309" s="49">
        <v>1</v>
      </c>
      <c r="F309" s="47" t="s">
        <v>6</v>
      </c>
    </row>
    <row r="310" spans="1:6" x14ac:dyDescent="0.2">
      <c r="A310" s="45" t="s">
        <v>434</v>
      </c>
      <c r="B310" s="46" t="s">
        <v>1191</v>
      </c>
      <c r="C310" s="47" t="s">
        <v>8</v>
      </c>
      <c r="D310" s="48" t="s">
        <v>14</v>
      </c>
      <c r="E310" s="49">
        <v>1</v>
      </c>
      <c r="F310" s="47" t="s">
        <v>6</v>
      </c>
    </row>
    <row r="311" spans="1:6" x14ac:dyDescent="0.2">
      <c r="A311" s="45" t="s">
        <v>1180</v>
      </c>
      <c r="B311" s="46" t="s">
        <v>435</v>
      </c>
      <c r="C311" s="47" t="s">
        <v>8</v>
      </c>
      <c r="D311" s="48" t="s">
        <v>14</v>
      </c>
      <c r="E311" s="49">
        <v>1</v>
      </c>
      <c r="F311" s="47" t="s">
        <v>6</v>
      </c>
    </row>
    <row r="312" spans="1:6" x14ac:dyDescent="0.2">
      <c r="A312" s="45" t="s">
        <v>1181</v>
      </c>
      <c r="B312" s="46" t="s">
        <v>1198</v>
      </c>
      <c r="C312" s="47" t="s">
        <v>8</v>
      </c>
      <c r="D312" s="48" t="s">
        <v>14</v>
      </c>
      <c r="E312" s="49">
        <v>1</v>
      </c>
      <c r="F312" s="47" t="s">
        <v>6</v>
      </c>
    </row>
    <row r="313" spans="1:6" x14ac:dyDescent="0.2">
      <c r="A313" s="45" t="s">
        <v>1182</v>
      </c>
      <c r="B313" s="46" t="s">
        <v>1204</v>
      </c>
      <c r="C313" s="47" t="s">
        <v>8</v>
      </c>
      <c r="D313" s="48" t="s">
        <v>14</v>
      </c>
      <c r="E313" s="49">
        <v>1</v>
      </c>
      <c r="F313" s="47" t="s">
        <v>6</v>
      </c>
    </row>
    <row r="314" spans="1:6" x14ac:dyDescent="0.2">
      <c r="A314" s="45" t="s">
        <v>486</v>
      </c>
      <c r="B314" s="48" t="s">
        <v>487</v>
      </c>
      <c r="C314" s="47" t="s">
        <v>5</v>
      </c>
      <c r="D314" s="48" t="s">
        <v>15</v>
      </c>
      <c r="E314" s="49">
        <v>2</v>
      </c>
      <c r="F314" s="47" t="s">
        <v>388</v>
      </c>
    </row>
    <row r="315" spans="1:6" x14ac:dyDescent="0.2">
      <c r="A315" s="45" t="s">
        <v>488</v>
      </c>
      <c r="B315" s="48" t="s">
        <v>1289</v>
      </c>
      <c r="C315" s="47" t="s">
        <v>5</v>
      </c>
      <c r="D315" s="48" t="s">
        <v>15</v>
      </c>
      <c r="E315" s="49">
        <v>2</v>
      </c>
      <c r="F315" s="47" t="s">
        <v>388</v>
      </c>
    </row>
    <row r="316" spans="1:6" x14ac:dyDescent="0.2">
      <c r="A316" s="45" t="s">
        <v>489</v>
      </c>
      <c r="B316" s="48" t="s">
        <v>1299</v>
      </c>
      <c r="C316" s="47" t="s">
        <v>5</v>
      </c>
      <c r="D316" s="48" t="s">
        <v>15</v>
      </c>
      <c r="E316" s="49">
        <v>2</v>
      </c>
      <c r="F316" s="47" t="s">
        <v>388</v>
      </c>
    </row>
    <row r="317" spans="1:6" x14ac:dyDescent="0.2">
      <c r="A317" s="45" t="s">
        <v>490</v>
      </c>
      <c r="B317" s="48" t="s">
        <v>1280</v>
      </c>
      <c r="C317" s="47" t="s">
        <v>6</v>
      </c>
      <c r="D317" s="48" t="s">
        <v>15</v>
      </c>
      <c r="E317" s="49">
        <v>2</v>
      </c>
      <c r="F317" s="47" t="s">
        <v>388</v>
      </c>
    </row>
    <row r="318" spans="1:6" x14ac:dyDescent="0.2">
      <c r="A318" s="45" t="s">
        <v>491</v>
      </c>
      <c r="B318" s="48" t="s">
        <v>1281</v>
      </c>
      <c r="C318" s="47" t="s">
        <v>6</v>
      </c>
      <c r="D318" s="48" t="s">
        <v>15</v>
      </c>
      <c r="E318" s="49">
        <v>2</v>
      </c>
      <c r="F318" s="47" t="s">
        <v>388</v>
      </c>
    </row>
    <row r="319" spans="1:6" x14ac:dyDescent="0.2">
      <c r="A319" s="45" t="s">
        <v>492</v>
      </c>
      <c r="B319" s="48" t="s">
        <v>508</v>
      </c>
      <c r="C319" s="47" t="s">
        <v>6</v>
      </c>
      <c r="D319" s="48" t="s">
        <v>15</v>
      </c>
      <c r="E319" s="49">
        <v>2</v>
      </c>
      <c r="F319" s="47" t="s">
        <v>388</v>
      </c>
    </row>
    <row r="320" spans="1:6" x14ac:dyDescent="0.2">
      <c r="A320" s="45" t="s">
        <v>493</v>
      </c>
      <c r="B320" s="48" t="s">
        <v>1282</v>
      </c>
      <c r="C320" s="47" t="s">
        <v>6</v>
      </c>
      <c r="D320" s="48" t="s">
        <v>15</v>
      </c>
      <c r="E320" s="49">
        <v>2</v>
      </c>
      <c r="F320" s="47" t="s">
        <v>388</v>
      </c>
    </row>
    <row r="321" spans="1:6" x14ac:dyDescent="0.2">
      <c r="A321" s="45" t="s">
        <v>494</v>
      </c>
      <c r="B321" s="48" t="s">
        <v>1292</v>
      </c>
      <c r="C321" s="47" t="s">
        <v>6</v>
      </c>
      <c r="D321" s="48" t="s">
        <v>15</v>
      </c>
      <c r="E321" s="49">
        <v>2</v>
      </c>
      <c r="F321" s="47" t="s">
        <v>388</v>
      </c>
    </row>
    <row r="322" spans="1:6" x14ac:dyDescent="0.2">
      <c r="A322" s="45" t="s">
        <v>495</v>
      </c>
      <c r="B322" s="48" t="s">
        <v>1293</v>
      </c>
      <c r="C322" s="47" t="s">
        <v>6</v>
      </c>
      <c r="D322" s="48" t="s">
        <v>15</v>
      </c>
      <c r="E322" s="49">
        <v>2</v>
      </c>
      <c r="F322" s="47" t="s">
        <v>388</v>
      </c>
    </row>
    <row r="323" spans="1:6" x14ac:dyDescent="0.2">
      <c r="A323" s="45" t="s">
        <v>496</v>
      </c>
      <c r="B323" s="48" t="s">
        <v>1297</v>
      </c>
      <c r="C323" s="47" t="s">
        <v>6</v>
      </c>
      <c r="D323" s="48" t="s">
        <v>15</v>
      </c>
      <c r="E323" s="49">
        <v>2</v>
      </c>
      <c r="F323" s="47" t="s">
        <v>388</v>
      </c>
    </row>
    <row r="324" spans="1:6" x14ac:dyDescent="0.2">
      <c r="A324" s="45" t="s">
        <v>497</v>
      </c>
      <c r="B324" s="48" t="s">
        <v>1300</v>
      </c>
      <c r="C324" s="47" t="s">
        <v>6</v>
      </c>
      <c r="D324" s="48" t="s">
        <v>15</v>
      </c>
      <c r="E324" s="49">
        <v>2</v>
      </c>
      <c r="F324" s="47" t="s">
        <v>388</v>
      </c>
    </row>
    <row r="325" spans="1:6" x14ac:dyDescent="0.2">
      <c r="A325" s="45" t="s">
        <v>1277</v>
      </c>
      <c r="B325" s="48" t="s">
        <v>1302</v>
      </c>
      <c r="C325" s="47" t="s">
        <v>6</v>
      </c>
      <c r="D325" s="48" t="s">
        <v>15</v>
      </c>
      <c r="E325" s="49">
        <v>2</v>
      </c>
      <c r="F325" s="47" t="s">
        <v>388</v>
      </c>
    </row>
    <row r="326" spans="1:6" x14ac:dyDescent="0.2">
      <c r="A326" s="45" t="s">
        <v>498</v>
      </c>
      <c r="B326" s="48" t="s">
        <v>1283</v>
      </c>
      <c r="C326" s="47" t="s">
        <v>7</v>
      </c>
      <c r="D326" s="48" t="s">
        <v>15</v>
      </c>
      <c r="E326" s="49">
        <v>2</v>
      </c>
      <c r="F326" s="47" t="s">
        <v>388</v>
      </c>
    </row>
    <row r="327" spans="1:6" x14ac:dyDescent="0.2">
      <c r="A327" s="45" t="s">
        <v>499</v>
      </c>
      <c r="B327" s="48" t="s">
        <v>1285</v>
      </c>
      <c r="C327" s="47" t="s">
        <v>7</v>
      </c>
      <c r="D327" s="48" t="s">
        <v>15</v>
      </c>
      <c r="E327" s="49">
        <v>2</v>
      </c>
      <c r="F327" s="47" t="s">
        <v>388</v>
      </c>
    </row>
    <row r="328" spans="1:6" x14ac:dyDescent="0.2">
      <c r="A328" s="45" t="s">
        <v>500</v>
      </c>
      <c r="B328" s="48" t="s">
        <v>1288</v>
      </c>
      <c r="C328" s="47" t="s">
        <v>7</v>
      </c>
      <c r="D328" s="48" t="s">
        <v>15</v>
      </c>
      <c r="E328" s="49">
        <v>2</v>
      </c>
      <c r="F328" s="47" t="s">
        <v>388</v>
      </c>
    </row>
    <row r="329" spans="1:6" x14ac:dyDescent="0.2">
      <c r="A329" s="45" t="s">
        <v>501</v>
      </c>
      <c r="B329" s="48" t="s">
        <v>1290</v>
      </c>
      <c r="C329" s="47" t="s">
        <v>7</v>
      </c>
      <c r="D329" s="48" t="s">
        <v>15</v>
      </c>
      <c r="E329" s="49">
        <v>2</v>
      </c>
      <c r="F329" s="47" t="s">
        <v>388</v>
      </c>
    </row>
    <row r="330" spans="1:6" x14ac:dyDescent="0.2">
      <c r="A330" s="45" t="s">
        <v>502</v>
      </c>
      <c r="B330" s="48" t="s">
        <v>1291</v>
      </c>
      <c r="C330" s="47" t="s">
        <v>7</v>
      </c>
      <c r="D330" s="48" t="s">
        <v>15</v>
      </c>
      <c r="E330" s="49">
        <v>2</v>
      </c>
      <c r="F330" s="47" t="s">
        <v>388</v>
      </c>
    </row>
    <row r="331" spans="1:6" x14ac:dyDescent="0.2">
      <c r="A331" s="45" t="s">
        <v>503</v>
      </c>
      <c r="B331" s="48" t="s">
        <v>1294</v>
      </c>
      <c r="C331" s="47" t="s">
        <v>7</v>
      </c>
      <c r="D331" s="48" t="s">
        <v>15</v>
      </c>
      <c r="E331" s="49">
        <v>2</v>
      </c>
      <c r="F331" s="47" t="s">
        <v>388</v>
      </c>
    </row>
    <row r="332" spans="1:6" x14ac:dyDescent="0.2">
      <c r="A332" s="45" t="s">
        <v>504</v>
      </c>
      <c r="B332" s="48" t="s">
        <v>1295</v>
      </c>
      <c r="C332" s="47" t="s">
        <v>7</v>
      </c>
      <c r="D332" s="48" t="s">
        <v>15</v>
      </c>
      <c r="E332" s="49">
        <v>2</v>
      </c>
      <c r="F332" s="47" t="s">
        <v>388</v>
      </c>
    </row>
    <row r="333" spans="1:6" x14ac:dyDescent="0.2">
      <c r="A333" s="45" t="s">
        <v>505</v>
      </c>
      <c r="B333" s="48" t="s">
        <v>1296</v>
      </c>
      <c r="C333" s="47" t="s">
        <v>7</v>
      </c>
      <c r="D333" s="48" t="s">
        <v>15</v>
      </c>
      <c r="E333" s="49">
        <v>2</v>
      </c>
      <c r="F333" s="47" t="s">
        <v>388</v>
      </c>
    </row>
    <row r="334" spans="1:6" x14ac:dyDescent="0.2">
      <c r="A334" s="45" t="s">
        <v>1278</v>
      </c>
      <c r="B334" s="48" t="s">
        <v>1298</v>
      </c>
      <c r="C334" s="47" t="s">
        <v>7</v>
      </c>
      <c r="D334" s="48" t="s">
        <v>15</v>
      </c>
      <c r="E334" s="49">
        <v>2</v>
      </c>
      <c r="F334" s="47" t="s">
        <v>388</v>
      </c>
    </row>
    <row r="335" spans="1:6" x14ac:dyDescent="0.2">
      <c r="A335" s="45" t="s">
        <v>506</v>
      </c>
      <c r="B335" s="48" t="s">
        <v>1284</v>
      </c>
      <c r="C335" s="47" t="s">
        <v>8</v>
      </c>
      <c r="D335" s="48" t="s">
        <v>15</v>
      </c>
      <c r="E335" s="49">
        <v>2</v>
      </c>
      <c r="F335" s="47" t="s">
        <v>388</v>
      </c>
    </row>
    <row r="336" spans="1:6" x14ac:dyDescent="0.2">
      <c r="A336" s="45" t="s">
        <v>507</v>
      </c>
      <c r="B336" s="48" t="s">
        <v>1286</v>
      </c>
      <c r="C336" s="47" t="s">
        <v>8</v>
      </c>
      <c r="D336" s="48" t="s">
        <v>15</v>
      </c>
      <c r="E336" s="49">
        <v>2</v>
      </c>
      <c r="F336" s="47" t="s">
        <v>388</v>
      </c>
    </row>
    <row r="337" spans="1:6" x14ac:dyDescent="0.2">
      <c r="A337" s="45" t="s">
        <v>509</v>
      </c>
      <c r="B337" s="48" t="s">
        <v>1287</v>
      </c>
      <c r="C337" s="47" t="s">
        <v>8</v>
      </c>
      <c r="D337" s="48" t="s">
        <v>15</v>
      </c>
      <c r="E337" s="49">
        <v>2</v>
      </c>
      <c r="F337" s="47" t="s">
        <v>388</v>
      </c>
    </row>
    <row r="338" spans="1:6" x14ac:dyDescent="0.2">
      <c r="A338" s="45" t="s">
        <v>1279</v>
      </c>
      <c r="B338" s="48" t="s">
        <v>1301</v>
      </c>
      <c r="C338" s="47" t="s">
        <v>8</v>
      </c>
      <c r="D338" s="48" t="s">
        <v>15</v>
      </c>
      <c r="E338" s="49">
        <v>2</v>
      </c>
      <c r="F338" s="47" t="s">
        <v>388</v>
      </c>
    </row>
    <row r="339" spans="1:6" x14ac:dyDescent="0.2">
      <c r="A339" s="45" t="s">
        <v>510</v>
      </c>
      <c r="B339" s="48" t="s">
        <v>1303</v>
      </c>
      <c r="C339" s="47" t="s">
        <v>8</v>
      </c>
      <c r="D339" s="48" t="s">
        <v>15</v>
      </c>
      <c r="E339" s="49">
        <v>2</v>
      </c>
      <c r="F339" s="47" t="s">
        <v>388</v>
      </c>
    </row>
    <row r="340" spans="1:6" x14ac:dyDescent="0.2">
      <c r="A340" s="45" t="s">
        <v>536</v>
      </c>
      <c r="B340" s="48" t="s">
        <v>1643</v>
      </c>
      <c r="C340" s="47" t="s">
        <v>5</v>
      </c>
      <c r="D340" s="48" t="s">
        <v>178</v>
      </c>
      <c r="E340" s="49">
        <v>4</v>
      </c>
      <c r="F340" s="47" t="s">
        <v>586</v>
      </c>
    </row>
    <row r="341" spans="1:6" x14ac:dyDescent="0.2">
      <c r="A341" s="45" t="s">
        <v>537</v>
      </c>
      <c r="B341" s="48" t="s">
        <v>1644</v>
      </c>
      <c r="C341" s="47" t="s">
        <v>5</v>
      </c>
      <c r="D341" s="48" t="s">
        <v>178</v>
      </c>
      <c r="E341" s="49">
        <v>4</v>
      </c>
      <c r="F341" s="47" t="s">
        <v>586</v>
      </c>
    </row>
    <row r="342" spans="1:6" x14ac:dyDescent="0.2">
      <c r="A342" s="45" t="s">
        <v>538</v>
      </c>
      <c r="B342" s="48" t="s">
        <v>1645</v>
      </c>
      <c r="C342" s="47" t="s">
        <v>5</v>
      </c>
      <c r="D342" s="48" t="s">
        <v>178</v>
      </c>
      <c r="E342" s="49">
        <v>4</v>
      </c>
      <c r="F342" s="47" t="s">
        <v>586</v>
      </c>
    </row>
    <row r="343" spans="1:6" x14ac:dyDescent="0.2">
      <c r="A343" s="45" t="s">
        <v>539</v>
      </c>
      <c r="B343" s="48" t="s">
        <v>1646</v>
      </c>
      <c r="C343" s="47" t="s">
        <v>6</v>
      </c>
      <c r="D343" s="48" t="s">
        <v>178</v>
      </c>
      <c r="E343" s="49">
        <v>4</v>
      </c>
      <c r="F343" s="47" t="s">
        <v>586</v>
      </c>
    </row>
    <row r="344" spans="1:6" x14ac:dyDescent="0.2">
      <c r="A344" s="45" t="s">
        <v>540</v>
      </c>
      <c r="B344" s="48" t="s">
        <v>1647</v>
      </c>
      <c r="C344" s="47" t="s">
        <v>6</v>
      </c>
      <c r="D344" s="48" t="s">
        <v>178</v>
      </c>
      <c r="E344" s="49">
        <v>4</v>
      </c>
      <c r="F344" s="47" t="s">
        <v>586</v>
      </c>
    </row>
    <row r="345" spans="1:6" x14ac:dyDescent="0.2">
      <c r="A345" s="45" t="s">
        <v>1640</v>
      </c>
      <c r="B345" s="48" t="s">
        <v>1648</v>
      </c>
      <c r="C345" s="47" t="s">
        <v>6</v>
      </c>
      <c r="D345" s="48" t="s">
        <v>178</v>
      </c>
      <c r="E345" s="49">
        <v>4</v>
      </c>
      <c r="F345" s="47" t="s">
        <v>586</v>
      </c>
    </row>
    <row r="346" spans="1:6" x14ac:dyDescent="0.2">
      <c r="A346" s="45" t="s">
        <v>541</v>
      </c>
      <c r="B346" s="51" t="s">
        <v>1649</v>
      </c>
      <c r="C346" s="47" t="s">
        <v>6</v>
      </c>
      <c r="D346" s="48" t="s">
        <v>178</v>
      </c>
      <c r="E346" s="49">
        <v>4</v>
      </c>
      <c r="F346" s="47" t="s">
        <v>586</v>
      </c>
    </row>
    <row r="347" spans="1:6" x14ac:dyDescent="0.2">
      <c r="A347" s="45" t="s">
        <v>542</v>
      </c>
      <c r="B347" s="48" t="s">
        <v>1650</v>
      </c>
      <c r="C347" s="47" t="s">
        <v>6</v>
      </c>
      <c r="D347" s="48" t="s">
        <v>178</v>
      </c>
      <c r="E347" s="49">
        <v>4</v>
      </c>
      <c r="F347" s="47" t="s">
        <v>586</v>
      </c>
    </row>
    <row r="348" spans="1:6" x14ac:dyDescent="0.2">
      <c r="A348" s="45" t="s">
        <v>1641</v>
      </c>
      <c r="B348" s="48" t="s">
        <v>1651</v>
      </c>
      <c r="C348" s="47" t="s">
        <v>6</v>
      </c>
      <c r="D348" s="48" t="s">
        <v>178</v>
      </c>
      <c r="E348" s="49">
        <v>4</v>
      </c>
      <c r="F348" s="47" t="s">
        <v>586</v>
      </c>
    </row>
    <row r="349" spans="1:6" x14ac:dyDescent="0.2">
      <c r="A349" s="45" t="s">
        <v>543</v>
      </c>
      <c r="B349" s="48" t="s">
        <v>1652</v>
      </c>
      <c r="C349" s="47" t="s">
        <v>6</v>
      </c>
      <c r="D349" s="48" t="s">
        <v>178</v>
      </c>
      <c r="E349" s="49">
        <v>4</v>
      </c>
      <c r="F349" s="47" t="s">
        <v>586</v>
      </c>
    </row>
    <row r="350" spans="1:6" x14ac:dyDescent="0.2">
      <c r="A350" s="45" t="s">
        <v>544</v>
      </c>
      <c r="B350" s="48" t="s">
        <v>1653</v>
      </c>
      <c r="C350" s="47" t="s">
        <v>6</v>
      </c>
      <c r="D350" s="48" t="s">
        <v>178</v>
      </c>
      <c r="E350" s="49">
        <v>4</v>
      </c>
      <c r="F350" s="47" t="s">
        <v>586</v>
      </c>
    </row>
    <row r="351" spans="1:6" x14ac:dyDescent="0.2">
      <c r="A351" s="45" t="s">
        <v>545</v>
      </c>
      <c r="B351" s="48" t="s">
        <v>1654</v>
      </c>
      <c r="C351" s="47" t="s">
        <v>6</v>
      </c>
      <c r="D351" s="48" t="s">
        <v>178</v>
      </c>
      <c r="E351" s="49">
        <v>4</v>
      </c>
      <c r="F351" s="47" t="s">
        <v>586</v>
      </c>
    </row>
    <row r="352" spans="1:6" x14ac:dyDescent="0.2">
      <c r="A352" s="45" t="s">
        <v>546</v>
      </c>
      <c r="B352" s="48" t="s">
        <v>1667</v>
      </c>
      <c r="C352" s="47" t="s">
        <v>7</v>
      </c>
      <c r="D352" s="48" t="s">
        <v>178</v>
      </c>
      <c r="E352" s="49">
        <v>4</v>
      </c>
      <c r="F352" s="47" t="s">
        <v>586</v>
      </c>
    </row>
    <row r="353" spans="1:6" x14ac:dyDescent="0.2">
      <c r="A353" s="45" t="s">
        <v>547</v>
      </c>
      <c r="B353" s="48" t="s">
        <v>1655</v>
      </c>
      <c r="C353" s="47" t="s">
        <v>7</v>
      </c>
      <c r="D353" s="48" t="s">
        <v>178</v>
      </c>
      <c r="E353" s="49">
        <v>4</v>
      </c>
      <c r="F353" s="47" t="s">
        <v>586</v>
      </c>
    </row>
    <row r="354" spans="1:6" x14ac:dyDescent="0.2">
      <c r="A354" s="45" t="s">
        <v>548</v>
      </c>
      <c r="B354" s="48" t="s">
        <v>1656</v>
      </c>
      <c r="C354" s="47" t="s">
        <v>7</v>
      </c>
      <c r="D354" s="48" t="s">
        <v>178</v>
      </c>
      <c r="E354" s="49">
        <v>4</v>
      </c>
      <c r="F354" s="47" t="s">
        <v>586</v>
      </c>
    </row>
    <row r="355" spans="1:6" x14ac:dyDescent="0.2">
      <c r="A355" s="45" t="s">
        <v>549</v>
      </c>
      <c r="B355" s="48" t="s">
        <v>1657</v>
      </c>
      <c r="C355" s="47" t="s">
        <v>7</v>
      </c>
      <c r="D355" s="48" t="s">
        <v>178</v>
      </c>
      <c r="E355" s="49">
        <v>4</v>
      </c>
      <c r="F355" s="47" t="s">
        <v>586</v>
      </c>
    </row>
    <row r="356" spans="1:6" x14ac:dyDescent="0.2">
      <c r="A356" s="45" t="s">
        <v>550</v>
      </c>
      <c r="B356" s="48" t="s">
        <v>1658</v>
      </c>
      <c r="C356" s="47" t="s">
        <v>7</v>
      </c>
      <c r="D356" s="48" t="s">
        <v>178</v>
      </c>
      <c r="E356" s="49">
        <v>4</v>
      </c>
      <c r="F356" s="47" t="s">
        <v>586</v>
      </c>
    </row>
    <row r="357" spans="1:6" x14ac:dyDescent="0.2">
      <c r="A357" s="45" t="s">
        <v>551</v>
      </c>
      <c r="B357" s="48" t="s">
        <v>1659</v>
      </c>
      <c r="C357" s="47" t="s">
        <v>7</v>
      </c>
      <c r="D357" s="48" t="s">
        <v>178</v>
      </c>
      <c r="E357" s="49">
        <v>4</v>
      </c>
      <c r="F357" s="47" t="s">
        <v>586</v>
      </c>
    </row>
    <row r="358" spans="1:6" x14ac:dyDescent="0.2">
      <c r="A358" s="45" t="s">
        <v>552</v>
      </c>
      <c r="B358" s="48" t="s">
        <v>1660</v>
      </c>
      <c r="C358" s="47" t="s">
        <v>7</v>
      </c>
      <c r="D358" s="48" t="s">
        <v>178</v>
      </c>
      <c r="E358" s="49">
        <v>4</v>
      </c>
      <c r="F358" s="47" t="s">
        <v>586</v>
      </c>
    </row>
    <row r="359" spans="1:6" x14ac:dyDescent="0.2">
      <c r="A359" s="45" t="s">
        <v>553</v>
      </c>
      <c r="B359" s="48" t="s">
        <v>559</v>
      </c>
      <c r="C359" s="47" t="s">
        <v>8</v>
      </c>
      <c r="D359" s="48" t="s">
        <v>178</v>
      </c>
      <c r="E359" s="49">
        <v>4</v>
      </c>
      <c r="F359" s="47" t="s">
        <v>586</v>
      </c>
    </row>
    <row r="360" spans="1:6" x14ac:dyDescent="0.2">
      <c r="A360" s="45" t="s">
        <v>554</v>
      </c>
      <c r="B360" s="48" t="s">
        <v>1661</v>
      </c>
      <c r="C360" s="47" t="s">
        <v>8</v>
      </c>
      <c r="D360" s="48" t="s">
        <v>178</v>
      </c>
      <c r="E360" s="49">
        <v>4</v>
      </c>
      <c r="F360" s="47" t="s">
        <v>586</v>
      </c>
    </row>
    <row r="361" spans="1:6" x14ac:dyDescent="0.2">
      <c r="A361" s="45" t="s">
        <v>555</v>
      </c>
      <c r="B361" s="48" t="s">
        <v>1662</v>
      </c>
      <c r="C361" s="47" t="s">
        <v>8</v>
      </c>
      <c r="D361" s="48" t="s">
        <v>178</v>
      </c>
      <c r="E361" s="49">
        <v>4</v>
      </c>
      <c r="F361" s="47" t="s">
        <v>586</v>
      </c>
    </row>
    <row r="362" spans="1:6" x14ac:dyDescent="0.2">
      <c r="A362" s="45" t="s">
        <v>556</v>
      </c>
      <c r="B362" s="48" t="s">
        <v>1663</v>
      </c>
      <c r="C362" s="47" t="s">
        <v>8</v>
      </c>
      <c r="D362" s="48" t="s">
        <v>178</v>
      </c>
      <c r="E362" s="49">
        <v>4</v>
      </c>
      <c r="F362" s="47" t="s">
        <v>586</v>
      </c>
    </row>
    <row r="363" spans="1:6" x14ac:dyDescent="0.2">
      <c r="A363" s="45" t="s">
        <v>557</v>
      </c>
      <c r="B363" s="48" t="s">
        <v>1664</v>
      </c>
      <c r="C363" s="47" t="s">
        <v>8</v>
      </c>
      <c r="D363" s="48" t="s">
        <v>178</v>
      </c>
      <c r="E363" s="49">
        <v>4</v>
      </c>
      <c r="F363" s="47" t="s">
        <v>586</v>
      </c>
    </row>
    <row r="364" spans="1:6" x14ac:dyDescent="0.2">
      <c r="A364" s="45" t="s">
        <v>558</v>
      </c>
      <c r="B364" s="48" t="s">
        <v>1665</v>
      </c>
      <c r="C364" s="47" t="s">
        <v>8</v>
      </c>
      <c r="D364" s="48" t="s">
        <v>178</v>
      </c>
      <c r="E364" s="49">
        <v>4</v>
      </c>
      <c r="F364" s="47" t="s">
        <v>586</v>
      </c>
    </row>
    <row r="365" spans="1:6" x14ac:dyDescent="0.2">
      <c r="A365" s="45" t="s">
        <v>1642</v>
      </c>
      <c r="B365" s="48" t="s">
        <v>1666</v>
      </c>
      <c r="C365" s="47" t="s">
        <v>8</v>
      </c>
      <c r="D365" s="48" t="s">
        <v>178</v>
      </c>
      <c r="E365" s="49">
        <v>4</v>
      </c>
      <c r="F365" s="47" t="s">
        <v>586</v>
      </c>
    </row>
    <row r="366" spans="1:6" x14ac:dyDescent="0.2">
      <c r="A366" s="45" t="s">
        <v>462</v>
      </c>
      <c r="B366" s="48" t="s">
        <v>830</v>
      </c>
      <c r="C366" s="47" t="s">
        <v>5</v>
      </c>
      <c r="D366" s="48" t="s">
        <v>463</v>
      </c>
      <c r="E366" s="49">
        <v>3</v>
      </c>
      <c r="F366" s="47" t="s">
        <v>27</v>
      </c>
    </row>
    <row r="367" spans="1:6" x14ac:dyDescent="0.2">
      <c r="A367" s="45" t="s">
        <v>464</v>
      </c>
      <c r="B367" s="48" t="s">
        <v>831</v>
      </c>
      <c r="C367" s="47" t="s">
        <v>5</v>
      </c>
      <c r="D367" s="48" t="s">
        <v>463</v>
      </c>
      <c r="E367" s="49">
        <v>3</v>
      </c>
      <c r="F367" s="47" t="s">
        <v>27</v>
      </c>
    </row>
    <row r="368" spans="1:6" x14ac:dyDescent="0.2">
      <c r="A368" s="45" t="s">
        <v>465</v>
      </c>
      <c r="B368" s="48" t="s">
        <v>832</v>
      </c>
      <c r="C368" s="47" t="s">
        <v>5</v>
      </c>
      <c r="D368" s="48" t="s">
        <v>463</v>
      </c>
      <c r="E368" s="49">
        <v>3</v>
      </c>
      <c r="F368" s="47" t="s">
        <v>27</v>
      </c>
    </row>
    <row r="369" spans="1:6" x14ac:dyDescent="0.2">
      <c r="A369" s="45" t="s">
        <v>852</v>
      </c>
      <c r="B369" s="48" t="s">
        <v>833</v>
      </c>
      <c r="C369" s="47" t="s">
        <v>5</v>
      </c>
      <c r="D369" s="48" t="s">
        <v>463</v>
      </c>
      <c r="E369" s="49">
        <v>3</v>
      </c>
      <c r="F369" s="47" t="s">
        <v>27</v>
      </c>
    </row>
    <row r="370" spans="1:6" x14ac:dyDescent="0.2">
      <c r="A370" s="45" t="s">
        <v>466</v>
      </c>
      <c r="B370" s="48" t="s">
        <v>856</v>
      </c>
      <c r="C370" s="47" t="s">
        <v>6</v>
      </c>
      <c r="D370" s="48" t="s">
        <v>463</v>
      </c>
      <c r="E370" s="49">
        <v>3</v>
      </c>
      <c r="F370" s="47" t="s">
        <v>27</v>
      </c>
    </row>
    <row r="371" spans="1:6" x14ac:dyDescent="0.2">
      <c r="A371" s="45" t="s">
        <v>467</v>
      </c>
      <c r="B371" s="48" t="s">
        <v>834</v>
      </c>
      <c r="C371" s="47" t="s">
        <v>6</v>
      </c>
      <c r="D371" s="48" t="s">
        <v>463</v>
      </c>
      <c r="E371" s="49">
        <v>3</v>
      </c>
      <c r="F371" s="47" t="s">
        <v>27</v>
      </c>
    </row>
    <row r="372" spans="1:6" x14ac:dyDescent="0.2">
      <c r="A372" s="45" t="s">
        <v>468</v>
      </c>
      <c r="B372" s="48" t="s">
        <v>835</v>
      </c>
      <c r="C372" s="47" t="s">
        <v>6</v>
      </c>
      <c r="D372" s="48" t="s">
        <v>463</v>
      </c>
      <c r="E372" s="49">
        <v>3</v>
      </c>
      <c r="F372" s="47" t="s">
        <v>27</v>
      </c>
    </row>
    <row r="373" spans="1:6" x14ac:dyDescent="0.2">
      <c r="A373" s="45" t="s">
        <v>469</v>
      </c>
      <c r="B373" s="48" t="s">
        <v>836</v>
      </c>
      <c r="C373" s="47" t="s">
        <v>6</v>
      </c>
      <c r="D373" s="48" t="s">
        <v>463</v>
      </c>
      <c r="E373" s="49">
        <v>3</v>
      </c>
      <c r="F373" s="47" t="s">
        <v>27</v>
      </c>
    </row>
    <row r="374" spans="1:6" x14ac:dyDescent="0.2">
      <c r="A374" s="45" t="s">
        <v>470</v>
      </c>
      <c r="B374" s="48" t="s">
        <v>837</v>
      </c>
      <c r="C374" s="47" t="s">
        <v>6</v>
      </c>
      <c r="D374" s="48" t="s">
        <v>463</v>
      </c>
      <c r="E374" s="49">
        <v>3</v>
      </c>
      <c r="F374" s="47" t="s">
        <v>27</v>
      </c>
    </row>
    <row r="375" spans="1:6" x14ac:dyDescent="0.2">
      <c r="A375" s="45" t="s">
        <v>471</v>
      </c>
      <c r="B375" s="48" t="s">
        <v>838</v>
      </c>
      <c r="C375" s="47" t="s">
        <v>6</v>
      </c>
      <c r="D375" s="48" t="s">
        <v>463</v>
      </c>
      <c r="E375" s="49">
        <v>3</v>
      </c>
      <c r="F375" s="47" t="s">
        <v>27</v>
      </c>
    </row>
    <row r="376" spans="1:6" x14ac:dyDescent="0.2">
      <c r="A376" s="45" t="s">
        <v>853</v>
      </c>
      <c r="B376" s="48" t="s">
        <v>839</v>
      </c>
      <c r="C376" s="47" t="s">
        <v>6</v>
      </c>
      <c r="D376" s="48" t="s">
        <v>463</v>
      </c>
      <c r="E376" s="49">
        <v>3</v>
      </c>
      <c r="F376" s="47" t="s">
        <v>27</v>
      </c>
    </row>
    <row r="377" spans="1:6" x14ac:dyDescent="0.2">
      <c r="A377" s="45" t="s">
        <v>472</v>
      </c>
      <c r="B377" s="48" t="s">
        <v>840</v>
      </c>
      <c r="C377" s="47" t="s">
        <v>6</v>
      </c>
      <c r="D377" s="48" t="s">
        <v>463</v>
      </c>
      <c r="E377" s="49">
        <v>3</v>
      </c>
      <c r="F377" s="47" t="s">
        <v>27</v>
      </c>
    </row>
    <row r="378" spans="1:6" x14ac:dyDescent="0.2">
      <c r="A378" s="45" t="s">
        <v>473</v>
      </c>
      <c r="B378" s="48" t="s">
        <v>841</v>
      </c>
      <c r="C378" s="47" t="s">
        <v>6</v>
      </c>
      <c r="D378" s="48" t="s">
        <v>463</v>
      </c>
      <c r="E378" s="49">
        <v>3</v>
      </c>
      <c r="F378" s="47" t="s">
        <v>27</v>
      </c>
    </row>
    <row r="379" spans="1:6" x14ac:dyDescent="0.2">
      <c r="A379" s="45" t="s">
        <v>474</v>
      </c>
      <c r="B379" s="48" t="s">
        <v>842</v>
      </c>
      <c r="C379" s="47" t="s">
        <v>6</v>
      </c>
      <c r="D379" s="48" t="s">
        <v>463</v>
      </c>
      <c r="E379" s="49">
        <v>3</v>
      </c>
      <c r="F379" s="47" t="s">
        <v>27</v>
      </c>
    </row>
    <row r="380" spans="1:6" x14ac:dyDescent="0.2">
      <c r="A380" s="45" t="s">
        <v>475</v>
      </c>
      <c r="B380" s="48" t="s">
        <v>843</v>
      </c>
      <c r="C380" s="47" t="s">
        <v>7</v>
      </c>
      <c r="D380" s="48" t="s">
        <v>463</v>
      </c>
      <c r="E380" s="49">
        <v>3</v>
      </c>
      <c r="F380" s="47" t="s">
        <v>27</v>
      </c>
    </row>
    <row r="381" spans="1:6" x14ac:dyDescent="0.2">
      <c r="A381" s="45" t="s">
        <v>476</v>
      </c>
      <c r="B381" s="48" t="s">
        <v>484</v>
      </c>
      <c r="C381" s="47" t="s">
        <v>7</v>
      </c>
      <c r="D381" s="48" t="s">
        <v>463</v>
      </c>
      <c r="E381" s="49">
        <v>3</v>
      </c>
      <c r="F381" s="47" t="s">
        <v>27</v>
      </c>
    </row>
    <row r="382" spans="1:6" x14ac:dyDescent="0.2">
      <c r="A382" s="45" t="s">
        <v>477</v>
      </c>
      <c r="B382" s="48" t="s">
        <v>844</v>
      </c>
      <c r="C382" s="47" t="s">
        <v>7</v>
      </c>
      <c r="D382" s="48" t="s">
        <v>463</v>
      </c>
      <c r="E382" s="49">
        <v>3</v>
      </c>
      <c r="F382" s="47" t="s">
        <v>27</v>
      </c>
    </row>
    <row r="383" spans="1:6" x14ac:dyDescent="0.2">
      <c r="A383" s="45" t="s">
        <v>478</v>
      </c>
      <c r="B383" s="48" t="s">
        <v>845</v>
      </c>
      <c r="C383" s="47" t="s">
        <v>7</v>
      </c>
      <c r="D383" s="48" t="s">
        <v>463</v>
      </c>
      <c r="E383" s="49">
        <v>3</v>
      </c>
      <c r="F383" s="47" t="s">
        <v>27</v>
      </c>
    </row>
    <row r="384" spans="1:6" x14ac:dyDescent="0.2">
      <c r="A384" s="45" t="s">
        <v>479</v>
      </c>
      <c r="B384" s="48" t="s">
        <v>846</v>
      </c>
      <c r="C384" s="47" t="s">
        <v>7</v>
      </c>
      <c r="D384" s="48" t="s">
        <v>463</v>
      </c>
      <c r="E384" s="49">
        <v>3</v>
      </c>
      <c r="F384" s="47" t="s">
        <v>27</v>
      </c>
    </row>
    <row r="385" spans="1:6" x14ac:dyDescent="0.2">
      <c r="A385" s="45" t="s">
        <v>480</v>
      </c>
      <c r="B385" s="48" t="s">
        <v>847</v>
      </c>
      <c r="C385" s="47" t="s">
        <v>7</v>
      </c>
      <c r="D385" s="48" t="s">
        <v>463</v>
      </c>
      <c r="E385" s="49">
        <v>3</v>
      </c>
      <c r="F385" s="47" t="s">
        <v>27</v>
      </c>
    </row>
    <row r="386" spans="1:6" x14ac:dyDescent="0.2">
      <c r="A386" s="45" t="s">
        <v>481</v>
      </c>
      <c r="B386" s="48" t="s">
        <v>848</v>
      </c>
      <c r="C386" s="47" t="s">
        <v>7</v>
      </c>
      <c r="D386" s="48" t="s">
        <v>463</v>
      </c>
      <c r="E386" s="49">
        <v>3</v>
      </c>
      <c r="F386" s="47" t="s">
        <v>27</v>
      </c>
    </row>
    <row r="387" spans="1:6" x14ac:dyDescent="0.2">
      <c r="A387" s="45" t="s">
        <v>482</v>
      </c>
      <c r="B387" s="48" t="s">
        <v>849</v>
      </c>
      <c r="C387" s="47" t="s">
        <v>7</v>
      </c>
      <c r="D387" s="48" t="s">
        <v>463</v>
      </c>
      <c r="E387" s="49">
        <v>3</v>
      </c>
      <c r="F387" s="47" t="s">
        <v>27</v>
      </c>
    </row>
    <row r="388" spans="1:6" x14ac:dyDescent="0.2">
      <c r="A388" s="45" t="s">
        <v>483</v>
      </c>
      <c r="B388" s="48" t="s">
        <v>485</v>
      </c>
      <c r="C388" s="47" t="s">
        <v>8</v>
      </c>
      <c r="D388" s="48" t="s">
        <v>463</v>
      </c>
      <c r="E388" s="49">
        <v>3</v>
      </c>
      <c r="F388" s="47" t="s">
        <v>27</v>
      </c>
    </row>
    <row r="389" spans="1:6" x14ac:dyDescent="0.2">
      <c r="A389" s="45" t="s">
        <v>854</v>
      </c>
      <c r="B389" s="48" t="s">
        <v>850</v>
      </c>
      <c r="C389" s="47" t="s">
        <v>8</v>
      </c>
      <c r="D389" s="48" t="s">
        <v>463</v>
      </c>
      <c r="E389" s="49">
        <v>3</v>
      </c>
      <c r="F389" s="47" t="s">
        <v>27</v>
      </c>
    </row>
    <row r="390" spans="1:6" x14ac:dyDescent="0.2">
      <c r="A390" s="45" t="s">
        <v>855</v>
      </c>
      <c r="B390" s="48" t="s">
        <v>851</v>
      </c>
      <c r="C390" s="47" t="s">
        <v>8</v>
      </c>
      <c r="D390" s="48" t="s">
        <v>463</v>
      </c>
      <c r="E390" s="49">
        <v>3</v>
      </c>
      <c r="F390" s="47" t="s">
        <v>27</v>
      </c>
    </row>
    <row r="391" spans="1:6" x14ac:dyDescent="0.2">
      <c r="A391" s="45" t="s">
        <v>279</v>
      </c>
      <c r="B391" s="46" t="s">
        <v>302</v>
      </c>
      <c r="C391" s="47" t="s">
        <v>5</v>
      </c>
      <c r="D391" s="48" t="s">
        <v>17</v>
      </c>
      <c r="E391" s="49">
        <v>3</v>
      </c>
      <c r="F391" s="47" t="s">
        <v>388</v>
      </c>
    </row>
    <row r="392" spans="1:6" x14ac:dyDescent="0.2">
      <c r="A392" s="45" t="s">
        <v>280</v>
      </c>
      <c r="B392" s="46" t="s">
        <v>1316</v>
      </c>
      <c r="C392" s="47" t="s">
        <v>5</v>
      </c>
      <c r="D392" s="48" t="s">
        <v>17</v>
      </c>
      <c r="E392" s="49">
        <v>3</v>
      </c>
      <c r="F392" s="47" t="s">
        <v>388</v>
      </c>
    </row>
    <row r="393" spans="1:6" x14ac:dyDescent="0.2">
      <c r="A393" s="45" t="s">
        <v>281</v>
      </c>
      <c r="B393" s="46" t="s">
        <v>1325</v>
      </c>
      <c r="C393" s="47" t="s">
        <v>5</v>
      </c>
      <c r="D393" s="48" t="s">
        <v>17</v>
      </c>
      <c r="E393" s="49">
        <v>3</v>
      </c>
      <c r="F393" s="47" t="s">
        <v>388</v>
      </c>
    </row>
    <row r="394" spans="1:6" x14ac:dyDescent="0.2">
      <c r="A394" s="45" t="s">
        <v>282</v>
      </c>
      <c r="B394" s="46" t="s">
        <v>1307</v>
      </c>
      <c r="C394" s="47" t="s">
        <v>6</v>
      </c>
      <c r="D394" s="48" t="s">
        <v>17</v>
      </c>
      <c r="E394" s="49">
        <v>3</v>
      </c>
      <c r="F394" s="47" t="s">
        <v>388</v>
      </c>
    </row>
    <row r="395" spans="1:6" x14ac:dyDescent="0.2">
      <c r="A395" s="45" t="s">
        <v>283</v>
      </c>
      <c r="B395" s="46" t="s">
        <v>1308</v>
      </c>
      <c r="C395" s="47" t="s">
        <v>6</v>
      </c>
      <c r="D395" s="48" t="s">
        <v>17</v>
      </c>
      <c r="E395" s="49">
        <v>3</v>
      </c>
      <c r="F395" s="47" t="s">
        <v>388</v>
      </c>
    </row>
    <row r="396" spans="1:6" x14ac:dyDescent="0.2">
      <c r="A396" s="45" t="s">
        <v>284</v>
      </c>
      <c r="B396" s="46" t="s">
        <v>1309</v>
      </c>
      <c r="C396" s="47" t="s">
        <v>6</v>
      </c>
      <c r="D396" s="48" t="s">
        <v>17</v>
      </c>
      <c r="E396" s="49">
        <v>3</v>
      </c>
      <c r="F396" s="47" t="s">
        <v>388</v>
      </c>
    </row>
    <row r="397" spans="1:6" x14ac:dyDescent="0.2">
      <c r="A397" s="45" t="s">
        <v>285</v>
      </c>
      <c r="B397" s="46" t="s">
        <v>303</v>
      </c>
      <c r="C397" s="47" t="s">
        <v>6</v>
      </c>
      <c r="D397" s="48" t="s">
        <v>17</v>
      </c>
      <c r="E397" s="49">
        <v>3</v>
      </c>
      <c r="F397" s="47" t="s">
        <v>388</v>
      </c>
    </row>
    <row r="398" spans="1:6" x14ac:dyDescent="0.2">
      <c r="A398" s="45" t="s">
        <v>286</v>
      </c>
      <c r="B398" s="46" t="s">
        <v>1320</v>
      </c>
      <c r="C398" s="47" t="s">
        <v>6</v>
      </c>
      <c r="D398" s="48" t="s">
        <v>17</v>
      </c>
      <c r="E398" s="49">
        <v>3</v>
      </c>
      <c r="F398" s="47" t="s">
        <v>388</v>
      </c>
    </row>
    <row r="399" spans="1:6" x14ac:dyDescent="0.2">
      <c r="A399" s="45" t="s">
        <v>287</v>
      </c>
      <c r="B399" s="46" t="s">
        <v>304</v>
      </c>
      <c r="C399" s="47" t="s">
        <v>6</v>
      </c>
      <c r="D399" s="48" t="s">
        <v>17</v>
      </c>
      <c r="E399" s="49">
        <v>3</v>
      </c>
      <c r="F399" s="47" t="s">
        <v>388</v>
      </c>
    </row>
    <row r="400" spans="1:6" x14ac:dyDescent="0.2">
      <c r="A400" s="45" t="s">
        <v>288</v>
      </c>
      <c r="B400" s="46" t="s">
        <v>1805</v>
      </c>
      <c r="C400" s="47" t="s">
        <v>6</v>
      </c>
      <c r="D400" s="48" t="s">
        <v>17</v>
      </c>
      <c r="E400" s="49">
        <v>3</v>
      </c>
      <c r="F400" s="47" t="s">
        <v>388</v>
      </c>
    </row>
    <row r="401" spans="1:6" x14ac:dyDescent="0.2">
      <c r="A401" s="45" t="s">
        <v>289</v>
      </c>
      <c r="B401" s="46" t="s">
        <v>1328</v>
      </c>
      <c r="C401" s="47" t="s">
        <v>6</v>
      </c>
      <c r="D401" s="48" t="s">
        <v>17</v>
      </c>
      <c r="E401" s="49">
        <v>3</v>
      </c>
      <c r="F401" s="47" t="s">
        <v>388</v>
      </c>
    </row>
    <row r="402" spans="1:6" x14ac:dyDescent="0.2">
      <c r="A402" s="45" t="s">
        <v>290</v>
      </c>
      <c r="B402" s="46" t="s">
        <v>1310</v>
      </c>
      <c r="C402" s="47" t="s">
        <v>7</v>
      </c>
      <c r="D402" s="48" t="s">
        <v>17</v>
      </c>
      <c r="E402" s="49">
        <v>3</v>
      </c>
      <c r="F402" s="47" t="s">
        <v>388</v>
      </c>
    </row>
    <row r="403" spans="1:6" x14ac:dyDescent="0.2">
      <c r="A403" s="45" t="s">
        <v>291</v>
      </c>
      <c r="B403" s="46" t="s">
        <v>1311</v>
      </c>
      <c r="C403" s="47" t="s">
        <v>7</v>
      </c>
      <c r="D403" s="48" t="s">
        <v>17</v>
      </c>
      <c r="E403" s="49">
        <v>3</v>
      </c>
      <c r="F403" s="47" t="s">
        <v>388</v>
      </c>
    </row>
    <row r="404" spans="1:6" x14ac:dyDescent="0.2">
      <c r="A404" s="45" t="s">
        <v>292</v>
      </c>
      <c r="B404" s="46" t="s">
        <v>1312</v>
      </c>
      <c r="C404" s="47" t="s">
        <v>7</v>
      </c>
      <c r="D404" s="48" t="s">
        <v>17</v>
      </c>
      <c r="E404" s="49">
        <v>3</v>
      </c>
      <c r="F404" s="47" t="s">
        <v>388</v>
      </c>
    </row>
    <row r="405" spans="1:6" x14ac:dyDescent="0.2">
      <c r="A405" s="45" t="s">
        <v>293</v>
      </c>
      <c r="B405" s="46" t="s">
        <v>1313</v>
      </c>
      <c r="C405" s="47" t="s">
        <v>7</v>
      </c>
      <c r="D405" s="48" t="s">
        <v>17</v>
      </c>
      <c r="E405" s="49">
        <v>3</v>
      </c>
      <c r="F405" s="47" t="s">
        <v>388</v>
      </c>
    </row>
    <row r="406" spans="1:6" x14ac:dyDescent="0.2">
      <c r="A406" s="45" t="s">
        <v>294</v>
      </c>
      <c r="B406" s="46" t="s">
        <v>1314</v>
      </c>
      <c r="C406" s="47" t="s">
        <v>7</v>
      </c>
      <c r="D406" s="48" t="s">
        <v>17</v>
      </c>
      <c r="E406" s="49">
        <v>3</v>
      </c>
      <c r="F406" s="47" t="s">
        <v>388</v>
      </c>
    </row>
    <row r="407" spans="1:6" x14ac:dyDescent="0.2">
      <c r="A407" s="45" t="s">
        <v>295</v>
      </c>
      <c r="B407" s="46" t="s">
        <v>1315</v>
      </c>
      <c r="C407" s="47" t="s">
        <v>7</v>
      </c>
      <c r="D407" s="48" t="s">
        <v>17</v>
      </c>
      <c r="E407" s="49">
        <v>3</v>
      </c>
      <c r="F407" s="47" t="s">
        <v>388</v>
      </c>
    </row>
    <row r="408" spans="1:6" x14ac:dyDescent="0.2">
      <c r="A408" s="45" t="s">
        <v>296</v>
      </c>
      <c r="B408" s="46" t="s">
        <v>1317</v>
      </c>
      <c r="C408" s="47" t="s">
        <v>7</v>
      </c>
      <c r="D408" s="48" t="s">
        <v>17</v>
      </c>
      <c r="E408" s="49">
        <v>3</v>
      </c>
      <c r="F408" s="47" t="s">
        <v>388</v>
      </c>
    </row>
    <row r="409" spans="1:6" x14ac:dyDescent="0.2">
      <c r="A409" s="45" t="s">
        <v>297</v>
      </c>
      <c r="B409" s="46" t="s">
        <v>1318</v>
      </c>
      <c r="C409" s="47" t="s">
        <v>7</v>
      </c>
      <c r="D409" s="48" t="s">
        <v>17</v>
      </c>
      <c r="E409" s="49">
        <v>3</v>
      </c>
      <c r="F409" s="47" t="s">
        <v>388</v>
      </c>
    </row>
    <row r="410" spans="1:6" x14ac:dyDescent="0.2">
      <c r="A410" s="45" t="s">
        <v>298</v>
      </c>
      <c r="B410" s="46" t="s">
        <v>1319</v>
      </c>
      <c r="C410" s="47" t="s">
        <v>7</v>
      </c>
      <c r="D410" s="48" t="s">
        <v>17</v>
      </c>
      <c r="E410" s="49">
        <v>3</v>
      </c>
      <c r="F410" s="47" t="s">
        <v>388</v>
      </c>
    </row>
    <row r="411" spans="1:6" x14ac:dyDescent="0.2">
      <c r="A411" s="45" t="s">
        <v>299</v>
      </c>
      <c r="B411" s="46" t="s">
        <v>1321</v>
      </c>
      <c r="C411" s="47" t="s">
        <v>7</v>
      </c>
      <c r="D411" s="48" t="s">
        <v>17</v>
      </c>
      <c r="E411" s="49">
        <v>3</v>
      </c>
      <c r="F411" s="47" t="s">
        <v>388</v>
      </c>
    </row>
    <row r="412" spans="1:6" x14ac:dyDescent="0.2">
      <c r="A412" s="45" t="s">
        <v>300</v>
      </c>
      <c r="B412" s="46" t="s">
        <v>1326</v>
      </c>
      <c r="C412" s="47" t="s">
        <v>7</v>
      </c>
      <c r="D412" s="48" t="s">
        <v>17</v>
      </c>
      <c r="E412" s="49">
        <v>3</v>
      </c>
      <c r="F412" s="47" t="s">
        <v>388</v>
      </c>
    </row>
    <row r="413" spans="1:6" x14ac:dyDescent="0.2">
      <c r="A413" s="45" t="s">
        <v>301</v>
      </c>
      <c r="B413" s="46" t="s">
        <v>1322</v>
      </c>
      <c r="C413" s="47" t="s">
        <v>8</v>
      </c>
      <c r="D413" s="48" t="s">
        <v>17</v>
      </c>
      <c r="E413" s="49">
        <v>3</v>
      </c>
      <c r="F413" s="47" t="s">
        <v>388</v>
      </c>
    </row>
    <row r="414" spans="1:6" x14ac:dyDescent="0.2">
      <c r="A414" s="45" t="s">
        <v>1304</v>
      </c>
      <c r="B414" s="46" t="s">
        <v>1323</v>
      </c>
      <c r="C414" s="47" t="s">
        <v>8</v>
      </c>
      <c r="D414" s="48" t="s">
        <v>17</v>
      </c>
      <c r="E414" s="49">
        <v>3</v>
      </c>
      <c r="F414" s="47" t="s">
        <v>388</v>
      </c>
    </row>
    <row r="415" spans="1:6" x14ac:dyDescent="0.2">
      <c r="A415" s="45" t="s">
        <v>1305</v>
      </c>
      <c r="B415" s="46" t="s">
        <v>1324</v>
      </c>
      <c r="C415" s="47" t="s">
        <v>8</v>
      </c>
      <c r="D415" s="48" t="s">
        <v>17</v>
      </c>
      <c r="E415" s="49">
        <v>3</v>
      </c>
      <c r="F415" s="47" t="s">
        <v>388</v>
      </c>
    </row>
    <row r="416" spans="1:6" x14ac:dyDescent="0.2">
      <c r="A416" s="45" t="s">
        <v>1306</v>
      </c>
      <c r="B416" s="46" t="s">
        <v>1327</v>
      </c>
      <c r="C416" s="47" t="s">
        <v>8</v>
      </c>
      <c r="D416" s="48" t="s">
        <v>17</v>
      </c>
      <c r="E416" s="49">
        <v>3</v>
      </c>
      <c r="F416" s="47" t="s">
        <v>388</v>
      </c>
    </row>
    <row r="417" spans="1:6" x14ac:dyDescent="0.2">
      <c r="A417" s="45" t="s">
        <v>31</v>
      </c>
      <c r="B417" s="46" t="s">
        <v>239</v>
      </c>
      <c r="C417" s="47" t="s">
        <v>5</v>
      </c>
      <c r="D417" s="48" t="s">
        <v>22</v>
      </c>
      <c r="E417" s="49">
        <v>1</v>
      </c>
      <c r="F417" s="47" t="s">
        <v>25</v>
      </c>
    </row>
    <row r="418" spans="1:6" x14ac:dyDescent="0.2">
      <c r="A418" s="45" t="s">
        <v>32</v>
      </c>
      <c r="B418" s="46" t="s">
        <v>240</v>
      </c>
      <c r="C418" s="47" t="s">
        <v>5</v>
      </c>
      <c r="D418" s="48" t="s">
        <v>22</v>
      </c>
      <c r="E418" s="49">
        <v>1</v>
      </c>
      <c r="F418" s="47" t="s">
        <v>25</v>
      </c>
    </row>
    <row r="419" spans="1:6" x14ac:dyDescent="0.2">
      <c r="A419" s="45" t="s">
        <v>33</v>
      </c>
      <c r="B419" s="46" t="s">
        <v>965</v>
      </c>
      <c r="C419" s="47" t="s">
        <v>5</v>
      </c>
      <c r="D419" s="48" t="s">
        <v>22</v>
      </c>
      <c r="E419" s="49">
        <v>1</v>
      </c>
      <c r="F419" s="47" t="s">
        <v>25</v>
      </c>
    </row>
    <row r="420" spans="1:6" x14ac:dyDescent="0.2">
      <c r="A420" s="45" t="s">
        <v>34</v>
      </c>
      <c r="B420" s="46" t="s">
        <v>966</v>
      </c>
      <c r="C420" s="47" t="s">
        <v>6</v>
      </c>
      <c r="D420" s="48" t="s">
        <v>22</v>
      </c>
      <c r="E420" s="49">
        <v>1</v>
      </c>
      <c r="F420" s="47" t="s">
        <v>25</v>
      </c>
    </row>
    <row r="421" spans="1:6" x14ac:dyDescent="0.2">
      <c r="A421" s="45" t="s">
        <v>35</v>
      </c>
      <c r="B421" s="46" t="s">
        <v>967</v>
      </c>
      <c r="C421" s="47" t="s">
        <v>6</v>
      </c>
      <c r="D421" s="48" t="s">
        <v>22</v>
      </c>
      <c r="E421" s="49">
        <v>1</v>
      </c>
      <c r="F421" s="47" t="s">
        <v>25</v>
      </c>
    </row>
    <row r="422" spans="1:6" x14ac:dyDescent="0.2">
      <c r="A422" s="45" t="s">
        <v>36</v>
      </c>
      <c r="B422" s="46" t="s">
        <v>968</v>
      </c>
      <c r="C422" s="47" t="s">
        <v>6</v>
      </c>
      <c r="D422" s="48" t="s">
        <v>22</v>
      </c>
      <c r="E422" s="49">
        <v>1</v>
      </c>
      <c r="F422" s="47" t="s">
        <v>25</v>
      </c>
    </row>
    <row r="423" spans="1:6" x14ac:dyDescent="0.2">
      <c r="A423" s="45" t="s">
        <v>37</v>
      </c>
      <c r="B423" s="46" t="s">
        <v>969</v>
      </c>
      <c r="C423" s="47" t="s">
        <v>6</v>
      </c>
      <c r="D423" s="48" t="s">
        <v>22</v>
      </c>
      <c r="E423" s="49">
        <v>1</v>
      </c>
      <c r="F423" s="47" t="s">
        <v>25</v>
      </c>
    </row>
    <row r="424" spans="1:6" x14ac:dyDescent="0.2">
      <c r="A424" s="45" t="s">
        <v>38</v>
      </c>
      <c r="B424" s="46" t="s">
        <v>970</v>
      </c>
      <c r="C424" s="47" t="s">
        <v>6</v>
      </c>
      <c r="D424" s="48" t="s">
        <v>22</v>
      </c>
      <c r="E424" s="49">
        <v>1</v>
      </c>
      <c r="F424" s="47" t="s">
        <v>25</v>
      </c>
    </row>
    <row r="425" spans="1:6" x14ac:dyDescent="0.2">
      <c r="A425" s="45" t="s">
        <v>39</v>
      </c>
      <c r="B425" s="46" t="s">
        <v>971</v>
      </c>
      <c r="C425" s="47" t="s">
        <v>6</v>
      </c>
      <c r="D425" s="48" t="s">
        <v>22</v>
      </c>
      <c r="E425" s="49">
        <v>1</v>
      </c>
      <c r="F425" s="47" t="s">
        <v>25</v>
      </c>
    </row>
    <row r="426" spans="1:6" x14ac:dyDescent="0.2">
      <c r="A426" s="45" t="s">
        <v>40</v>
      </c>
      <c r="B426" s="46" t="s">
        <v>972</v>
      </c>
      <c r="C426" s="47" t="s">
        <v>6</v>
      </c>
      <c r="D426" s="48" t="s">
        <v>22</v>
      </c>
      <c r="E426" s="49">
        <v>1</v>
      </c>
      <c r="F426" s="47" t="s">
        <v>25</v>
      </c>
    </row>
    <row r="427" spans="1:6" x14ac:dyDescent="0.2">
      <c r="A427" s="45" t="s">
        <v>41</v>
      </c>
      <c r="B427" s="46" t="s">
        <v>973</v>
      </c>
      <c r="C427" s="47" t="s">
        <v>6</v>
      </c>
      <c r="D427" s="48" t="s">
        <v>22</v>
      </c>
      <c r="E427" s="49">
        <v>1</v>
      </c>
      <c r="F427" s="47" t="s">
        <v>25</v>
      </c>
    </row>
    <row r="428" spans="1:6" x14ac:dyDescent="0.2">
      <c r="A428" s="45" t="s">
        <v>42</v>
      </c>
      <c r="B428" s="46" t="s">
        <v>991</v>
      </c>
      <c r="C428" s="47" t="s">
        <v>7</v>
      </c>
      <c r="D428" s="48" t="s">
        <v>22</v>
      </c>
      <c r="E428" s="49">
        <v>1</v>
      </c>
      <c r="F428" s="47" t="s">
        <v>25</v>
      </c>
    </row>
    <row r="429" spans="1:6" x14ac:dyDescent="0.2">
      <c r="A429" s="45" t="s">
        <v>43</v>
      </c>
      <c r="B429" s="46" t="s">
        <v>974</v>
      </c>
      <c r="C429" s="47" t="s">
        <v>7</v>
      </c>
      <c r="D429" s="48" t="s">
        <v>22</v>
      </c>
      <c r="E429" s="49">
        <v>1</v>
      </c>
      <c r="F429" s="47" t="s">
        <v>25</v>
      </c>
    </row>
    <row r="430" spans="1:6" x14ac:dyDescent="0.2">
      <c r="A430" s="45" t="s">
        <v>44</v>
      </c>
      <c r="B430" s="46" t="s">
        <v>975</v>
      </c>
      <c r="C430" s="47" t="s">
        <v>7</v>
      </c>
      <c r="D430" s="48" t="s">
        <v>22</v>
      </c>
      <c r="E430" s="49">
        <v>1</v>
      </c>
      <c r="F430" s="47" t="s">
        <v>25</v>
      </c>
    </row>
    <row r="431" spans="1:6" x14ac:dyDescent="0.2">
      <c r="A431" s="45" t="s">
        <v>45</v>
      </c>
      <c r="B431" s="46" t="s">
        <v>976</v>
      </c>
      <c r="C431" s="47" t="s">
        <v>7</v>
      </c>
      <c r="D431" s="48" t="s">
        <v>22</v>
      </c>
      <c r="E431" s="49">
        <v>1</v>
      </c>
      <c r="F431" s="47" t="s">
        <v>25</v>
      </c>
    </row>
    <row r="432" spans="1:6" x14ac:dyDescent="0.2">
      <c r="A432" s="45" t="s">
        <v>46</v>
      </c>
      <c r="B432" s="46" t="s">
        <v>977</v>
      </c>
      <c r="C432" s="47" t="s">
        <v>7</v>
      </c>
      <c r="D432" s="48" t="s">
        <v>22</v>
      </c>
      <c r="E432" s="49">
        <v>1</v>
      </c>
      <c r="F432" s="47" t="s">
        <v>25</v>
      </c>
    </row>
    <row r="433" spans="1:6" x14ac:dyDescent="0.2">
      <c r="A433" s="45" t="s">
        <v>47</v>
      </c>
      <c r="B433" s="46" t="s">
        <v>978</v>
      </c>
      <c r="C433" s="47" t="s">
        <v>7</v>
      </c>
      <c r="D433" s="48" t="s">
        <v>22</v>
      </c>
      <c r="E433" s="49">
        <v>1</v>
      </c>
      <c r="F433" s="47" t="s">
        <v>25</v>
      </c>
    </row>
    <row r="434" spans="1:6" x14ac:dyDescent="0.2">
      <c r="A434" s="45" t="s">
        <v>48</v>
      </c>
      <c r="B434" s="46" t="s">
        <v>979</v>
      </c>
      <c r="C434" s="47" t="s">
        <v>7</v>
      </c>
      <c r="D434" s="48" t="s">
        <v>22</v>
      </c>
      <c r="E434" s="49">
        <v>1</v>
      </c>
      <c r="F434" s="47" t="s">
        <v>25</v>
      </c>
    </row>
    <row r="435" spans="1:6" x14ac:dyDescent="0.2">
      <c r="A435" s="45" t="s">
        <v>49</v>
      </c>
      <c r="B435" s="46" t="s">
        <v>980</v>
      </c>
      <c r="C435" s="47" t="s">
        <v>7</v>
      </c>
      <c r="D435" s="48" t="s">
        <v>22</v>
      </c>
      <c r="E435" s="49">
        <v>1</v>
      </c>
      <c r="F435" s="47" t="s">
        <v>25</v>
      </c>
    </row>
    <row r="436" spans="1:6" x14ac:dyDescent="0.2">
      <c r="A436" s="45" t="s">
        <v>50</v>
      </c>
      <c r="B436" s="46" t="s">
        <v>981</v>
      </c>
      <c r="C436" s="47" t="s">
        <v>7</v>
      </c>
      <c r="D436" s="48" t="s">
        <v>22</v>
      </c>
      <c r="E436" s="49">
        <v>1</v>
      </c>
      <c r="F436" s="47" t="s">
        <v>25</v>
      </c>
    </row>
    <row r="437" spans="1:6" x14ac:dyDescent="0.2">
      <c r="A437" s="45" t="s">
        <v>51</v>
      </c>
      <c r="B437" s="46" t="s">
        <v>982</v>
      </c>
      <c r="C437" s="47" t="s">
        <v>7</v>
      </c>
      <c r="D437" s="48" t="s">
        <v>22</v>
      </c>
      <c r="E437" s="49">
        <v>1</v>
      </c>
      <c r="F437" s="47" t="s">
        <v>25</v>
      </c>
    </row>
    <row r="438" spans="1:6" x14ac:dyDescent="0.2">
      <c r="A438" s="45" t="s">
        <v>52</v>
      </c>
      <c r="B438" s="46" t="s">
        <v>983</v>
      </c>
      <c r="C438" s="47" t="s">
        <v>7</v>
      </c>
      <c r="D438" s="48" t="s">
        <v>22</v>
      </c>
      <c r="E438" s="49">
        <v>1</v>
      </c>
      <c r="F438" s="47" t="s">
        <v>25</v>
      </c>
    </row>
    <row r="439" spans="1:6" x14ac:dyDescent="0.2">
      <c r="A439" s="45" t="s">
        <v>53</v>
      </c>
      <c r="B439" s="46" t="s">
        <v>984</v>
      </c>
      <c r="C439" s="47" t="s">
        <v>8</v>
      </c>
      <c r="D439" s="48" t="s">
        <v>22</v>
      </c>
      <c r="E439" s="49">
        <v>1</v>
      </c>
      <c r="F439" s="47" t="s">
        <v>25</v>
      </c>
    </row>
    <row r="440" spans="1:6" x14ac:dyDescent="0.2">
      <c r="A440" s="45" t="s">
        <v>988</v>
      </c>
      <c r="B440" s="46" t="s">
        <v>985</v>
      </c>
      <c r="C440" s="47" t="s">
        <v>8</v>
      </c>
      <c r="D440" s="48" t="s">
        <v>22</v>
      </c>
      <c r="E440" s="49">
        <v>1</v>
      </c>
      <c r="F440" s="47" t="s">
        <v>25</v>
      </c>
    </row>
    <row r="441" spans="1:6" x14ac:dyDescent="0.2">
      <c r="A441" s="45" t="s">
        <v>989</v>
      </c>
      <c r="B441" s="46" t="s">
        <v>986</v>
      </c>
      <c r="C441" s="47" t="s">
        <v>8</v>
      </c>
      <c r="D441" s="48" t="s">
        <v>22</v>
      </c>
      <c r="E441" s="49">
        <v>1</v>
      </c>
      <c r="F441" s="47" t="s">
        <v>25</v>
      </c>
    </row>
    <row r="442" spans="1:6" x14ac:dyDescent="0.2">
      <c r="A442" s="45" t="s">
        <v>990</v>
      </c>
      <c r="B442" s="46" t="s">
        <v>987</v>
      </c>
      <c r="C442" s="47" t="s">
        <v>8</v>
      </c>
      <c r="D442" s="48" t="s">
        <v>22</v>
      </c>
      <c r="E442" s="49">
        <v>1</v>
      </c>
      <c r="F442" s="47" t="s">
        <v>25</v>
      </c>
    </row>
    <row r="443" spans="1:6" x14ac:dyDescent="0.2">
      <c r="A443" s="45" t="s">
        <v>1436</v>
      </c>
      <c r="B443" s="48" t="s">
        <v>1462</v>
      </c>
      <c r="C443" s="47" t="s">
        <v>5</v>
      </c>
      <c r="D443" s="48" t="s">
        <v>659</v>
      </c>
      <c r="E443" s="49">
        <v>3</v>
      </c>
      <c r="F443" s="47" t="s">
        <v>8</v>
      </c>
    </row>
    <row r="444" spans="1:6" x14ac:dyDescent="0.2">
      <c r="A444" s="45" t="s">
        <v>1437</v>
      </c>
      <c r="B444" s="48" t="s">
        <v>1463</v>
      </c>
      <c r="C444" s="47" t="s">
        <v>5</v>
      </c>
      <c r="D444" s="48" t="s">
        <v>659</v>
      </c>
      <c r="E444" s="49">
        <v>3</v>
      </c>
      <c r="F444" s="47" t="s">
        <v>8</v>
      </c>
    </row>
    <row r="445" spans="1:6" x14ac:dyDescent="0.2">
      <c r="A445" s="45" t="s">
        <v>1438</v>
      </c>
      <c r="B445" s="48" t="s">
        <v>1464</v>
      </c>
      <c r="C445" s="47" t="s">
        <v>5</v>
      </c>
      <c r="D445" s="48" t="s">
        <v>659</v>
      </c>
      <c r="E445" s="49">
        <v>3</v>
      </c>
      <c r="F445" s="47" t="s">
        <v>8</v>
      </c>
    </row>
    <row r="446" spans="1:6" x14ac:dyDescent="0.2">
      <c r="A446" s="45" t="s">
        <v>1439</v>
      </c>
      <c r="B446" s="48" t="s">
        <v>1487</v>
      </c>
      <c r="C446" s="47" t="s">
        <v>6</v>
      </c>
      <c r="D446" s="48" t="s">
        <v>659</v>
      </c>
      <c r="E446" s="49">
        <v>3</v>
      </c>
      <c r="F446" s="47" t="s">
        <v>8</v>
      </c>
    </row>
    <row r="447" spans="1:6" x14ac:dyDescent="0.2">
      <c r="A447" s="45" t="s">
        <v>1440</v>
      </c>
      <c r="B447" s="48" t="s">
        <v>1465</v>
      </c>
      <c r="C447" s="47" t="s">
        <v>6</v>
      </c>
      <c r="D447" s="48" t="s">
        <v>659</v>
      </c>
      <c r="E447" s="49">
        <v>3</v>
      </c>
      <c r="F447" s="47" t="s">
        <v>8</v>
      </c>
    </row>
    <row r="448" spans="1:6" x14ac:dyDescent="0.2">
      <c r="A448" s="45" t="s">
        <v>1441</v>
      </c>
      <c r="B448" s="48" t="s">
        <v>1466</v>
      </c>
      <c r="C448" s="47" t="s">
        <v>6</v>
      </c>
      <c r="D448" s="48" t="s">
        <v>659</v>
      </c>
      <c r="E448" s="49">
        <v>3</v>
      </c>
      <c r="F448" s="47" t="s">
        <v>8</v>
      </c>
    </row>
    <row r="449" spans="1:6" x14ac:dyDescent="0.2">
      <c r="A449" s="45" t="s">
        <v>1442</v>
      </c>
      <c r="B449" s="48" t="s">
        <v>1467</v>
      </c>
      <c r="C449" s="47" t="s">
        <v>6</v>
      </c>
      <c r="D449" s="48" t="s">
        <v>659</v>
      </c>
      <c r="E449" s="49">
        <v>3</v>
      </c>
      <c r="F449" s="47" t="s">
        <v>8</v>
      </c>
    </row>
    <row r="450" spans="1:6" x14ac:dyDescent="0.2">
      <c r="A450" s="45" t="s">
        <v>1457</v>
      </c>
      <c r="B450" s="48" t="s">
        <v>1468</v>
      </c>
      <c r="C450" s="47" t="s">
        <v>6</v>
      </c>
      <c r="D450" s="48" t="s">
        <v>659</v>
      </c>
      <c r="E450" s="49">
        <v>3</v>
      </c>
      <c r="F450" s="47" t="s">
        <v>8</v>
      </c>
    </row>
    <row r="451" spans="1:6" x14ac:dyDescent="0.2">
      <c r="A451" s="45" t="s">
        <v>1443</v>
      </c>
      <c r="B451" s="48" t="s">
        <v>1469</v>
      </c>
      <c r="C451" s="47" t="s">
        <v>6</v>
      </c>
      <c r="D451" s="48" t="s">
        <v>659</v>
      </c>
      <c r="E451" s="49">
        <v>3</v>
      </c>
      <c r="F451" s="47" t="s">
        <v>8</v>
      </c>
    </row>
    <row r="452" spans="1:6" x14ac:dyDescent="0.2">
      <c r="A452" s="45" t="s">
        <v>1444</v>
      </c>
      <c r="B452" s="48" t="s">
        <v>1470</v>
      </c>
      <c r="C452" s="47" t="s">
        <v>6</v>
      </c>
      <c r="D452" s="48" t="s">
        <v>659</v>
      </c>
      <c r="E452" s="49">
        <v>3</v>
      </c>
      <c r="F452" s="47" t="s">
        <v>8</v>
      </c>
    </row>
    <row r="453" spans="1:6" x14ac:dyDescent="0.2">
      <c r="A453" s="45" t="s">
        <v>1458</v>
      </c>
      <c r="B453" s="48" t="s">
        <v>1471</v>
      </c>
      <c r="C453" s="47" t="s">
        <v>6</v>
      </c>
      <c r="D453" s="48" t="s">
        <v>659</v>
      </c>
      <c r="E453" s="49">
        <v>3</v>
      </c>
      <c r="F453" s="47" t="s">
        <v>8</v>
      </c>
    </row>
    <row r="454" spans="1:6" x14ac:dyDescent="0.2">
      <c r="A454" s="45" t="s">
        <v>1445</v>
      </c>
      <c r="B454" s="48" t="s">
        <v>1472</v>
      </c>
      <c r="C454" s="47" t="s">
        <v>7</v>
      </c>
      <c r="D454" s="48" t="s">
        <v>659</v>
      </c>
      <c r="E454" s="49">
        <v>3</v>
      </c>
      <c r="F454" s="47" t="s">
        <v>8</v>
      </c>
    </row>
    <row r="455" spans="1:6" x14ac:dyDescent="0.2">
      <c r="A455" s="45" t="s">
        <v>1459</v>
      </c>
      <c r="B455" s="48" t="s">
        <v>1473</v>
      </c>
      <c r="C455" s="47" t="s">
        <v>7</v>
      </c>
      <c r="D455" s="48" t="s">
        <v>659</v>
      </c>
      <c r="E455" s="49">
        <v>3</v>
      </c>
      <c r="F455" s="47" t="s">
        <v>8</v>
      </c>
    </row>
    <row r="456" spans="1:6" x14ac:dyDescent="0.2">
      <c r="A456" s="45" t="s">
        <v>1446</v>
      </c>
      <c r="B456" s="48" t="s">
        <v>1474</v>
      </c>
      <c r="C456" s="47" t="s">
        <v>7</v>
      </c>
      <c r="D456" s="48" t="s">
        <v>659</v>
      </c>
      <c r="E456" s="49">
        <v>3</v>
      </c>
      <c r="F456" s="47" t="s">
        <v>8</v>
      </c>
    </row>
    <row r="457" spans="1:6" x14ac:dyDescent="0.2">
      <c r="A457" s="45" t="s">
        <v>1447</v>
      </c>
      <c r="B457" s="48" t="s">
        <v>1475</v>
      </c>
      <c r="C457" s="47" t="s">
        <v>7</v>
      </c>
      <c r="D457" s="48" t="s">
        <v>659</v>
      </c>
      <c r="E457" s="49">
        <v>3</v>
      </c>
      <c r="F457" s="47" t="s">
        <v>8</v>
      </c>
    </row>
    <row r="458" spans="1:6" x14ac:dyDescent="0.2">
      <c r="A458" s="45" t="s">
        <v>1448</v>
      </c>
      <c r="B458" s="48" t="s">
        <v>1476</v>
      </c>
      <c r="C458" s="47" t="s">
        <v>7</v>
      </c>
      <c r="D458" s="48" t="s">
        <v>659</v>
      </c>
      <c r="E458" s="49">
        <v>3</v>
      </c>
      <c r="F458" s="47" t="s">
        <v>8</v>
      </c>
    </row>
    <row r="459" spans="1:6" x14ac:dyDescent="0.2">
      <c r="A459" s="45" t="s">
        <v>1449</v>
      </c>
      <c r="B459" s="52" t="s">
        <v>1477</v>
      </c>
      <c r="C459" s="47" t="s">
        <v>7</v>
      </c>
      <c r="D459" s="48" t="s">
        <v>659</v>
      </c>
      <c r="E459" s="49">
        <v>3</v>
      </c>
      <c r="F459" s="47" t="s">
        <v>8</v>
      </c>
    </row>
    <row r="460" spans="1:6" x14ac:dyDescent="0.2">
      <c r="A460" s="45" t="s">
        <v>1460</v>
      </c>
      <c r="B460" s="48" t="s">
        <v>1478</v>
      </c>
      <c r="C460" s="47" t="s">
        <v>7</v>
      </c>
      <c r="D460" s="48" t="s">
        <v>659</v>
      </c>
      <c r="E460" s="49">
        <v>3</v>
      </c>
      <c r="F460" s="47" t="s">
        <v>8</v>
      </c>
    </row>
    <row r="461" spans="1:6" x14ac:dyDescent="0.2">
      <c r="A461" s="45" t="s">
        <v>1450</v>
      </c>
      <c r="B461" s="48" t="s">
        <v>1479</v>
      </c>
      <c r="C461" s="47" t="s">
        <v>7</v>
      </c>
      <c r="D461" s="48" t="s">
        <v>659</v>
      </c>
      <c r="E461" s="49">
        <v>3</v>
      </c>
      <c r="F461" s="47" t="s">
        <v>8</v>
      </c>
    </row>
    <row r="462" spans="1:6" x14ac:dyDescent="0.2">
      <c r="A462" s="45" t="s">
        <v>1451</v>
      </c>
      <c r="B462" s="48" t="s">
        <v>1480</v>
      </c>
      <c r="C462" s="47" t="s">
        <v>8</v>
      </c>
      <c r="D462" s="48" t="s">
        <v>659</v>
      </c>
      <c r="E462" s="49">
        <v>3</v>
      </c>
      <c r="F462" s="47" t="s">
        <v>8</v>
      </c>
    </row>
    <row r="463" spans="1:6" x14ac:dyDescent="0.2">
      <c r="A463" s="45" t="s">
        <v>1452</v>
      </c>
      <c r="B463" s="48" t="s">
        <v>1481</v>
      </c>
      <c r="C463" s="47" t="s">
        <v>8</v>
      </c>
      <c r="D463" s="48" t="s">
        <v>659</v>
      </c>
      <c r="E463" s="49">
        <v>3</v>
      </c>
      <c r="F463" s="47" t="s">
        <v>8</v>
      </c>
    </row>
    <row r="464" spans="1:6" x14ac:dyDescent="0.2">
      <c r="A464" s="45" t="s">
        <v>1453</v>
      </c>
      <c r="B464" s="48" t="s">
        <v>1482</v>
      </c>
      <c r="C464" s="47" t="s">
        <v>8</v>
      </c>
      <c r="D464" s="48" t="s">
        <v>659</v>
      </c>
      <c r="E464" s="49">
        <v>3</v>
      </c>
      <c r="F464" s="47" t="s">
        <v>8</v>
      </c>
    </row>
    <row r="465" spans="1:6" x14ac:dyDescent="0.2">
      <c r="A465" s="45" t="s">
        <v>1461</v>
      </c>
      <c r="B465" s="48" t="s">
        <v>1483</v>
      </c>
      <c r="C465" s="47" t="s">
        <v>8</v>
      </c>
      <c r="D465" s="48" t="s">
        <v>659</v>
      </c>
      <c r="E465" s="49">
        <v>3</v>
      </c>
      <c r="F465" s="47" t="s">
        <v>8</v>
      </c>
    </row>
    <row r="466" spans="1:6" x14ac:dyDescent="0.2">
      <c r="A466" s="45" t="s">
        <v>1454</v>
      </c>
      <c r="B466" s="48" t="s">
        <v>1484</v>
      </c>
      <c r="C466" s="47" t="s">
        <v>8</v>
      </c>
      <c r="D466" s="48" t="s">
        <v>659</v>
      </c>
      <c r="E466" s="49">
        <v>3</v>
      </c>
      <c r="F466" s="47" t="s">
        <v>8</v>
      </c>
    </row>
    <row r="467" spans="1:6" x14ac:dyDescent="0.2">
      <c r="A467" s="45" t="s">
        <v>1455</v>
      </c>
      <c r="B467" s="48" t="s">
        <v>1485</v>
      </c>
      <c r="C467" s="47" t="s">
        <v>8</v>
      </c>
      <c r="D467" s="48" t="s">
        <v>659</v>
      </c>
      <c r="E467" s="49">
        <v>3</v>
      </c>
      <c r="F467" s="47" t="s">
        <v>8</v>
      </c>
    </row>
    <row r="468" spans="1:6" x14ac:dyDescent="0.2">
      <c r="A468" s="45" t="s">
        <v>1456</v>
      </c>
      <c r="B468" s="48" t="s">
        <v>1486</v>
      </c>
      <c r="C468" s="47" t="s">
        <v>8</v>
      </c>
      <c r="D468" s="48" t="s">
        <v>659</v>
      </c>
      <c r="E468" s="49">
        <v>3</v>
      </c>
      <c r="F468" s="47" t="s">
        <v>8</v>
      </c>
    </row>
    <row r="469" spans="1:6" x14ac:dyDescent="0.2">
      <c r="A469" s="45" t="s">
        <v>253</v>
      </c>
      <c r="B469" s="48" t="s">
        <v>712</v>
      </c>
      <c r="C469" s="47" t="s">
        <v>5</v>
      </c>
      <c r="D469" s="48" t="s">
        <v>252</v>
      </c>
      <c r="E469" s="49">
        <v>2</v>
      </c>
      <c r="F469" s="47" t="s">
        <v>26</v>
      </c>
    </row>
    <row r="470" spans="1:6" x14ac:dyDescent="0.2">
      <c r="A470" s="45" t="s">
        <v>254</v>
      </c>
      <c r="B470" s="48" t="s">
        <v>721</v>
      </c>
      <c r="C470" s="47" t="s">
        <v>5</v>
      </c>
      <c r="D470" s="48" t="s">
        <v>252</v>
      </c>
      <c r="E470" s="49">
        <v>2</v>
      </c>
      <c r="F470" s="47" t="s">
        <v>26</v>
      </c>
    </row>
    <row r="471" spans="1:6" x14ac:dyDescent="0.2">
      <c r="A471" s="45" t="s">
        <v>255</v>
      </c>
      <c r="B471" s="46" t="s">
        <v>730</v>
      </c>
      <c r="C471" s="47" t="s">
        <v>5</v>
      </c>
      <c r="D471" s="48" t="s">
        <v>252</v>
      </c>
      <c r="E471" s="49">
        <v>2</v>
      </c>
      <c r="F471" s="47" t="s">
        <v>26</v>
      </c>
    </row>
    <row r="472" spans="1:6" x14ac:dyDescent="0.2">
      <c r="A472" s="45" t="s">
        <v>734</v>
      </c>
      <c r="B472" s="48" t="s">
        <v>713</v>
      </c>
      <c r="C472" s="47" t="s">
        <v>6</v>
      </c>
      <c r="D472" s="48" t="s">
        <v>252</v>
      </c>
      <c r="E472" s="49">
        <v>2</v>
      </c>
      <c r="F472" s="47" t="s">
        <v>26</v>
      </c>
    </row>
    <row r="473" spans="1:6" x14ac:dyDescent="0.2">
      <c r="A473" s="45" t="s">
        <v>256</v>
      </c>
      <c r="B473" s="48" t="s">
        <v>714</v>
      </c>
      <c r="C473" s="47" t="s">
        <v>6</v>
      </c>
      <c r="D473" s="48" t="s">
        <v>252</v>
      </c>
      <c r="E473" s="49">
        <v>2</v>
      </c>
      <c r="F473" s="47" t="s">
        <v>26</v>
      </c>
    </row>
    <row r="474" spans="1:6" x14ac:dyDescent="0.2">
      <c r="A474" s="45" t="s">
        <v>257</v>
      </c>
      <c r="B474" s="48" t="s">
        <v>746</v>
      </c>
      <c r="C474" s="47" t="s">
        <v>6</v>
      </c>
      <c r="D474" s="48" t="s">
        <v>252</v>
      </c>
      <c r="E474" s="49">
        <v>2</v>
      </c>
      <c r="F474" s="47" t="s">
        <v>26</v>
      </c>
    </row>
    <row r="475" spans="1:6" x14ac:dyDescent="0.2">
      <c r="A475" s="45" t="s">
        <v>258</v>
      </c>
      <c r="B475" s="48" t="s">
        <v>715</v>
      </c>
      <c r="C475" s="47" t="s">
        <v>6</v>
      </c>
      <c r="D475" s="48" t="s">
        <v>252</v>
      </c>
      <c r="E475" s="49">
        <v>2</v>
      </c>
      <c r="F475" s="47" t="s">
        <v>26</v>
      </c>
    </row>
    <row r="476" spans="1:6" x14ac:dyDescent="0.2">
      <c r="A476" s="45" t="s">
        <v>259</v>
      </c>
      <c r="B476" s="48" t="s">
        <v>274</v>
      </c>
      <c r="C476" s="47" t="s">
        <v>6</v>
      </c>
      <c r="D476" s="48" t="s">
        <v>252</v>
      </c>
      <c r="E476" s="49">
        <v>2</v>
      </c>
      <c r="F476" s="47" t="s">
        <v>26</v>
      </c>
    </row>
    <row r="477" spans="1:6" x14ac:dyDescent="0.2">
      <c r="A477" s="45" t="s">
        <v>260</v>
      </c>
      <c r="B477" s="48" t="s">
        <v>724</v>
      </c>
      <c r="C477" s="47" t="s">
        <v>6</v>
      </c>
      <c r="D477" s="48" t="s">
        <v>252</v>
      </c>
      <c r="E477" s="49">
        <v>2</v>
      </c>
      <c r="F477" s="47" t="s">
        <v>26</v>
      </c>
    </row>
    <row r="478" spans="1:6" x14ac:dyDescent="0.2">
      <c r="A478" s="45" t="s">
        <v>261</v>
      </c>
      <c r="B478" s="48" t="s">
        <v>273</v>
      </c>
      <c r="C478" s="47" t="s">
        <v>6</v>
      </c>
      <c r="D478" s="48" t="s">
        <v>252</v>
      </c>
      <c r="E478" s="49">
        <v>2</v>
      </c>
      <c r="F478" s="47" t="s">
        <v>26</v>
      </c>
    </row>
    <row r="479" spans="1:6" x14ac:dyDescent="0.2">
      <c r="A479" s="45" t="s">
        <v>735</v>
      </c>
      <c r="B479" s="46" t="s">
        <v>729</v>
      </c>
      <c r="C479" s="47" t="s">
        <v>6</v>
      </c>
      <c r="D479" s="48" t="s">
        <v>252</v>
      </c>
      <c r="E479" s="49">
        <v>2</v>
      </c>
      <c r="F479" s="47" t="s">
        <v>26</v>
      </c>
    </row>
    <row r="480" spans="1:6" x14ac:dyDescent="0.2">
      <c r="A480" s="45" t="s">
        <v>736</v>
      </c>
      <c r="B480" s="46" t="s">
        <v>733</v>
      </c>
      <c r="C480" s="47" t="s">
        <v>6</v>
      </c>
      <c r="D480" s="48" t="s">
        <v>252</v>
      </c>
      <c r="E480" s="49">
        <v>2</v>
      </c>
      <c r="F480" s="47" t="s">
        <v>26</v>
      </c>
    </row>
    <row r="481" spans="1:6" x14ac:dyDescent="0.2">
      <c r="A481" s="45" t="s">
        <v>737</v>
      </c>
      <c r="B481" s="48" t="s">
        <v>719</v>
      </c>
      <c r="C481" s="47" t="s">
        <v>7</v>
      </c>
      <c r="D481" s="48" t="s">
        <v>252</v>
      </c>
      <c r="E481" s="49">
        <v>2</v>
      </c>
      <c r="F481" s="47" t="s">
        <v>26</v>
      </c>
    </row>
    <row r="482" spans="1:6" x14ac:dyDescent="0.2">
      <c r="A482" s="45" t="s">
        <v>262</v>
      </c>
      <c r="B482" s="48" t="s">
        <v>722</v>
      </c>
      <c r="C482" s="47" t="s">
        <v>7</v>
      </c>
      <c r="D482" s="48" t="s">
        <v>252</v>
      </c>
      <c r="E482" s="49">
        <v>2</v>
      </c>
      <c r="F482" s="47" t="s">
        <v>26</v>
      </c>
    </row>
    <row r="483" spans="1:6" x14ac:dyDescent="0.2">
      <c r="A483" s="45" t="s">
        <v>263</v>
      </c>
      <c r="B483" s="48" t="s">
        <v>723</v>
      </c>
      <c r="C483" s="47" t="s">
        <v>7</v>
      </c>
      <c r="D483" s="48" t="s">
        <v>252</v>
      </c>
      <c r="E483" s="49">
        <v>2</v>
      </c>
      <c r="F483" s="47" t="s">
        <v>26</v>
      </c>
    </row>
    <row r="484" spans="1:6" x14ac:dyDescent="0.2">
      <c r="A484" s="45" t="s">
        <v>264</v>
      </c>
      <c r="B484" s="48" t="s">
        <v>727</v>
      </c>
      <c r="C484" s="47" t="s">
        <v>7</v>
      </c>
      <c r="D484" s="48" t="s">
        <v>252</v>
      </c>
      <c r="E484" s="49">
        <v>2</v>
      </c>
      <c r="F484" s="47" t="s">
        <v>26</v>
      </c>
    </row>
    <row r="485" spans="1:6" x14ac:dyDescent="0.2">
      <c r="A485" s="45" t="s">
        <v>265</v>
      </c>
      <c r="B485" s="48" t="s">
        <v>728</v>
      </c>
      <c r="C485" s="47" t="s">
        <v>7</v>
      </c>
      <c r="D485" s="48" t="s">
        <v>252</v>
      </c>
      <c r="E485" s="49">
        <v>2</v>
      </c>
      <c r="F485" s="47" t="s">
        <v>26</v>
      </c>
    </row>
    <row r="486" spans="1:6" x14ac:dyDescent="0.2">
      <c r="A486" s="45" t="s">
        <v>266</v>
      </c>
      <c r="B486" s="48" t="s">
        <v>731</v>
      </c>
      <c r="C486" s="47" t="s">
        <v>7</v>
      </c>
      <c r="D486" s="48" t="s">
        <v>252</v>
      </c>
      <c r="E486" s="49">
        <v>2</v>
      </c>
      <c r="F486" s="47" t="s">
        <v>26</v>
      </c>
    </row>
    <row r="487" spans="1:6" x14ac:dyDescent="0.2">
      <c r="A487" s="45" t="s">
        <v>267</v>
      </c>
      <c r="B487" s="46" t="s">
        <v>732</v>
      </c>
      <c r="C487" s="47" t="s">
        <v>7</v>
      </c>
      <c r="D487" s="48" t="s">
        <v>252</v>
      </c>
      <c r="E487" s="49">
        <v>2</v>
      </c>
      <c r="F487" s="47" t="s">
        <v>26</v>
      </c>
    </row>
    <row r="488" spans="1:6" x14ac:dyDescent="0.2">
      <c r="A488" s="45" t="s">
        <v>268</v>
      </c>
      <c r="B488" s="48" t="s">
        <v>716</v>
      </c>
      <c r="C488" s="47" t="s">
        <v>8</v>
      </c>
      <c r="D488" s="48" t="s">
        <v>252</v>
      </c>
      <c r="E488" s="49">
        <v>2</v>
      </c>
      <c r="F488" s="47" t="s">
        <v>26</v>
      </c>
    </row>
    <row r="489" spans="1:6" x14ac:dyDescent="0.2">
      <c r="A489" s="45" t="s">
        <v>269</v>
      </c>
      <c r="B489" s="48" t="s">
        <v>717</v>
      </c>
      <c r="C489" s="47" t="s">
        <v>8</v>
      </c>
      <c r="D489" s="48" t="s">
        <v>252</v>
      </c>
      <c r="E489" s="49">
        <v>2</v>
      </c>
      <c r="F489" s="47" t="s">
        <v>26</v>
      </c>
    </row>
    <row r="490" spans="1:6" x14ac:dyDescent="0.2">
      <c r="A490" s="45" t="s">
        <v>738</v>
      </c>
      <c r="B490" s="48" t="s">
        <v>718</v>
      </c>
      <c r="C490" s="47" t="s">
        <v>8</v>
      </c>
      <c r="D490" s="48" t="s">
        <v>252</v>
      </c>
      <c r="E490" s="49">
        <v>2</v>
      </c>
      <c r="F490" s="47" t="s">
        <v>26</v>
      </c>
    </row>
    <row r="491" spans="1:6" x14ac:dyDescent="0.2">
      <c r="A491" s="45" t="s">
        <v>270</v>
      </c>
      <c r="B491" s="48" t="s">
        <v>275</v>
      </c>
      <c r="C491" s="47" t="s">
        <v>8</v>
      </c>
      <c r="D491" s="48" t="s">
        <v>252</v>
      </c>
      <c r="E491" s="49">
        <v>2</v>
      </c>
      <c r="F491" s="47" t="s">
        <v>26</v>
      </c>
    </row>
    <row r="492" spans="1:6" x14ac:dyDescent="0.2">
      <c r="A492" s="45" t="s">
        <v>739</v>
      </c>
      <c r="B492" s="48" t="s">
        <v>720</v>
      </c>
      <c r="C492" s="47" t="s">
        <v>8</v>
      </c>
      <c r="D492" s="48" t="s">
        <v>252</v>
      </c>
      <c r="E492" s="49">
        <v>2</v>
      </c>
      <c r="F492" s="47" t="s">
        <v>26</v>
      </c>
    </row>
    <row r="493" spans="1:6" x14ac:dyDescent="0.2">
      <c r="A493" s="45" t="s">
        <v>271</v>
      </c>
      <c r="B493" s="48" t="s">
        <v>725</v>
      </c>
      <c r="C493" s="47" t="s">
        <v>8</v>
      </c>
      <c r="D493" s="48" t="s">
        <v>252</v>
      </c>
      <c r="E493" s="49">
        <v>2</v>
      </c>
      <c r="F493" s="47" t="s">
        <v>26</v>
      </c>
    </row>
    <row r="494" spans="1:6" x14ac:dyDescent="0.2">
      <c r="A494" s="45" t="s">
        <v>272</v>
      </c>
      <c r="B494" s="48" t="s">
        <v>726</v>
      </c>
      <c r="C494" s="47" t="s">
        <v>8</v>
      </c>
      <c r="D494" s="48" t="s">
        <v>252</v>
      </c>
      <c r="E494" s="49">
        <v>2</v>
      </c>
      <c r="F494" s="47" t="s">
        <v>26</v>
      </c>
    </row>
    <row r="495" spans="1:6" x14ac:dyDescent="0.2">
      <c r="A495" s="45" t="s">
        <v>992</v>
      </c>
      <c r="B495" s="48" t="s">
        <v>1018</v>
      </c>
      <c r="C495" s="47" t="s">
        <v>5</v>
      </c>
      <c r="D495" s="48" t="s">
        <v>655</v>
      </c>
      <c r="E495" s="49">
        <v>3</v>
      </c>
      <c r="F495" s="47" t="s">
        <v>25</v>
      </c>
    </row>
    <row r="496" spans="1:6" x14ac:dyDescent="0.2">
      <c r="A496" s="45" t="s">
        <v>993</v>
      </c>
      <c r="B496" s="48" t="s">
        <v>1019</v>
      </c>
      <c r="C496" s="47" t="s">
        <v>5</v>
      </c>
      <c r="D496" s="48" t="s">
        <v>655</v>
      </c>
      <c r="E496" s="49">
        <v>3</v>
      </c>
      <c r="F496" s="47" t="s">
        <v>25</v>
      </c>
    </row>
    <row r="497" spans="1:6" x14ac:dyDescent="0.2">
      <c r="A497" s="45" t="s">
        <v>1011</v>
      </c>
      <c r="B497" s="48" t="s">
        <v>1020</v>
      </c>
      <c r="C497" s="47" t="s">
        <v>5</v>
      </c>
      <c r="D497" s="48" t="s">
        <v>655</v>
      </c>
      <c r="E497" s="49">
        <v>3</v>
      </c>
      <c r="F497" s="47" t="s">
        <v>25</v>
      </c>
    </row>
    <row r="498" spans="1:6" x14ac:dyDescent="0.2">
      <c r="A498" s="45" t="s">
        <v>994</v>
      </c>
      <c r="B498" s="48" t="s">
        <v>1021</v>
      </c>
      <c r="C498" s="47" t="s">
        <v>6</v>
      </c>
      <c r="D498" s="48" t="s">
        <v>655</v>
      </c>
      <c r="E498" s="49">
        <v>3</v>
      </c>
      <c r="F498" s="47" t="s">
        <v>25</v>
      </c>
    </row>
    <row r="499" spans="1:6" x14ac:dyDescent="0.2">
      <c r="A499" s="45" t="s">
        <v>995</v>
      </c>
      <c r="B499" s="48" t="s">
        <v>1022</v>
      </c>
      <c r="C499" s="47" t="s">
        <v>6</v>
      </c>
      <c r="D499" s="48" t="s">
        <v>655</v>
      </c>
      <c r="E499" s="49">
        <v>3</v>
      </c>
      <c r="F499" s="47" t="s">
        <v>25</v>
      </c>
    </row>
    <row r="500" spans="1:6" x14ac:dyDescent="0.2">
      <c r="A500" s="45" t="s">
        <v>996</v>
      </c>
      <c r="B500" s="48" t="s">
        <v>1023</v>
      </c>
      <c r="C500" s="47" t="s">
        <v>6</v>
      </c>
      <c r="D500" s="48" t="s">
        <v>655</v>
      </c>
      <c r="E500" s="49">
        <v>3</v>
      </c>
      <c r="F500" s="47" t="s">
        <v>25</v>
      </c>
    </row>
    <row r="501" spans="1:6" x14ac:dyDescent="0.2">
      <c r="A501" s="45" t="s">
        <v>997</v>
      </c>
      <c r="B501" s="48" t="s">
        <v>1024</v>
      </c>
      <c r="C501" s="47" t="s">
        <v>6</v>
      </c>
      <c r="D501" s="48" t="s">
        <v>655</v>
      </c>
      <c r="E501" s="49">
        <v>3</v>
      </c>
      <c r="F501" s="47" t="s">
        <v>25</v>
      </c>
    </row>
    <row r="502" spans="1:6" x14ac:dyDescent="0.2">
      <c r="A502" s="45" t="s">
        <v>998</v>
      </c>
      <c r="B502" s="48" t="s">
        <v>1025</v>
      </c>
      <c r="C502" s="47" t="s">
        <v>6</v>
      </c>
      <c r="D502" s="48" t="s">
        <v>655</v>
      </c>
      <c r="E502" s="49">
        <v>3</v>
      </c>
      <c r="F502" s="47" t="s">
        <v>25</v>
      </c>
    </row>
    <row r="503" spans="1:6" x14ac:dyDescent="0.2">
      <c r="A503" s="45" t="s">
        <v>999</v>
      </c>
      <c r="B503" s="48" t="s">
        <v>1026</v>
      </c>
      <c r="C503" s="47" t="s">
        <v>6</v>
      </c>
      <c r="D503" s="48" t="s">
        <v>655</v>
      </c>
      <c r="E503" s="49">
        <v>3</v>
      </c>
      <c r="F503" s="47" t="s">
        <v>25</v>
      </c>
    </row>
    <row r="504" spans="1:6" x14ac:dyDescent="0.2">
      <c r="A504" s="45" t="s">
        <v>1000</v>
      </c>
      <c r="B504" s="48" t="s">
        <v>1027</v>
      </c>
      <c r="C504" s="47" t="s">
        <v>6</v>
      </c>
      <c r="D504" s="48" t="s">
        <v>655</v>
      </c>
      <c r="E504" s="49">
        <v>3</v>
      </c>
      <c r="F504" s="47" t="s">
        <v>25</v>
      </c>
    </row>
    <row r="505" spans="1:6" x14ac:dyDescent="0.2">
      <c r="A505" s="45" t="s">
        <v>1001</v>
      </c>
      <c r="B505" s="48" t="s">
        <v>1028</v>
      </c>
      <c r="C505" s="47" t="s">
        <v>6</v>
      </c>
      <c r="D505" s="48" t="s">
        <v>655</v>
      </c>
      <c r="E505" s="49">
        <v>3</v>
      </c>
      <c r="F505" s="47" t="s">
        <v>25</v>
      </c>
    </row>
    <row r="506" spans="1:6" x14ac:dyDescent="0.2">
      <c r="A506" s="45" t="s">
        <v>1002</v>
      </c>
      <c r="B506" s="48" t="s">
        <v>1029</v>
      </c>
      <c r="C506" s="47" t="s">
        <v>6</v>
      </c>
      <c r="D506" s="48" t="s">
        <v>655</v>
      </c>
      <c r="E506" s="49">
        <v>3</v>
      </c>
      <c r="F506" s="47" t="s">
        <v>25</v>
      </c>
    </row>
    <row r="507" spans="1:6" x14ac:dyDescent="0.2">
      <c r="A507" s="45" t="s">
        <v>1003</v>
      </c>
      <c r="B507" s="48" t="s">
        <v>1030</v>
      </c>
      <c r="C507" s="47" t="s">
        <v>7</v>
      </c>
      <c r="D507" s="48" t="s">
        <v>655</v>
      </c>
      <c r="E507" s="49">
        <v>3</v>
      </c>
      <c r="F507" s="47" t="s">
        <v>25</v>
      </c>
    </row>
    <row r="508" spans="1:6" x14ac:dyDescent="0.2">
      <c r="A508" s="45" t="s">
        <v>1004</v>
      </c>
      <c r="B508" s="48" t="s">
        <v>1031</v>
      </c>
      <c r="C508" s="47" t="s">
        <v>7</v>
      </c>
      <c r="D508" s="48" t="s">
        <v>655</v>
      </c>
      <c r="E508" s="49">
        <v>3</v>
      </c>
      <c r="F508" s="47" t="s">
        <v>25</v>
      </c>
    </row>
    <row r="509" spans="1:6" x14ac:dyDescent="0.2">
      <c r="A509" s="45" t="s">
        <v>1005</v>
      </c>
      <c r="B509" s="48" t="s">
        <v>1032</v>
      </c>
      <c r="C509" s="47" t="s">
        <v>7</v>
      </c>
      <c r="D509" s="48" t="s">
        <v>655</v>
      </c>
      <c r="E509" s="49">
        <v>3</v>
      </c>
      <c r="F509" s="47" t="s">
        <v>25</v>
      </c>
    </row>
    <row r="510" spans="1:6" x14ac:dyDescent="0.2">
      <c r="A510" s="45" t="s">
        <v>1012</v>
      </c>
      <c r="B510" s="48" t="s">
        <v>1033</v>
      </c>
      <c r="C510" s="47" t="s">
        <v>7</v>
      </c>
      <c r="D510" s="48" t="s">
        <v>655</v>
      </c>
      <c r="E510" s="49">
        <v>3</v>
      </c>
      <c r="F510" s="47" t="s">
        <v>25</v>
      </c>
    </row>
    <row r="511" spans="1:6" x14ac:dyDescent="0.2">
      <c r="A511" s="45" t="s">
        <v>1013</v>
      </c>
      <c r="B511" s="48" t="s">
        <v>1034</v>
      </c>
      <c r="C511" s="47" t="s">
        <v>7</v>
      </c>
      <c r="D511" s="48" t="s">
        <v>655</v>
      </c>
      <c r="E511" s="49">
        <v>3</v>
      </c>
      <c r="F511" s="47" t="s">
        <v>25</v>
      </c>
    </row>
    <row r="512" spans="1:6" x14ac:dyDescent="0.2">
      <c r="A512" s="45" t="s">
        <v>1014</v>
      </c>
      <c r="B512" s="48" t="s">
        <v>1035</v>
      </c>
      <c r="C512" s="47" t="s">
        <v>7</v>
      </c>
      <c r="D512" s="48" t="s">
        <v>655</v>
      </c>
      <c r="E512" s="49">
        <v>3</v>
      </c>
      <c r="F512" s="47" t="s">
        <v>25</v>
      </c>
    </row>
    <row r="513" spans="1:6" x14ac:dyDescent="0.2">
      <c r="A513" s="45" t="s">
        <v>1015</v>
      </c>
      <c r="B513" s="48" t="s">
        <v>1036</v>
      </c>
      <c r="C513" s="47" t="s">
        <v>7</v>
      </c>
      <c r="D513" s="48" t="s">
        <v>655</v>
      </c>
      <c r="E513" s="49">
        <v>3</v>
      </c>
      <c r="F513" s="47" t="s">
        <v>25</v>
      </c>
    </row>
    <row r="514" spans="1:6" x14ac:dyDescent="0.2">
      <c r="A514" s="45" t="s">
        <v>1016</v>
      </c>
      <c r="B514" s="48" t="s">
        <v>1037</v>
      </c>
      <c r="C514" s="47" t="s">
        <v>7</v>
      </c>
      <c r="D514" s="48" t="s">
        <v>655</v>
      </c>
      <c r="E514" s="49">
        <v>3</v>
      </c>
      <c r="F514" s="47" t="s">
        <v>25</v>
      </c>
    </row>
    <row r="515" spans="1:6" x14ac:dyDescent="0.2">
      <c r="A515" s="45" t="s">
        <v>1006</v>
      </c>
      <c r="B515" s="48" t="s">
        <v>1038</v>
      </c>
      <c r="C515" s="47" t="s">
        <v>7</v>
      </c>
      <c r="D515" s="48" t="s">
        <v>655</v>
      </c>
      <c r="E515" s="49">
        <v>3</v>
      </c>
      <c r="F515" s="47" t="s">
        <v>25</v>
      </c>
    </row>
    <row r="516" spans="1:6" x14ac:dyDescent="0.2">
      <c r="A516" s="45" t="s">
        <v>1007</v>
      </c>
      <c r="B516" s="48" t="s">
        <v>1039</v>
      </c>
      <c r="C516" s="47" t="s">
        <v>7</v>
      </c>
      <c r="D516" s="48" t="s">
        <v>655</v>
      </c>
      <c r="E516" s="49">
        <v>3</v>
      </c>
      <c r="F516" s="47" t="s">
        <v>25</v>
      </c>
    </row>
    <row r="517" spans="1:6" x14ac:dyDescent="0.2">
      <c r="A517" s="45" t="s">
        <v>1008</v>
      </c>
      <c r="B517" s="48" t="s">
        <v>1043</v>
      </c>
      <c r="C517" s="47" t="s">
        <v>8</v>
      </c>
      <c r="D517" s="48" t="s">
        <v>655</v>
      </c>
      <c r="E517" s="49">
        <v>3</v>
      </c>
      <c r="F517" s="47" t="s">
        <v>25</v>
      </c>
    </row>
    <row r="518" spans="1:6" x14ac:dyDescent="0.2">
      <c r="A518" s="45" t="s">
        <v>1009</v>
      </c>
      <c r="B518" s="48" t="s">
        <v>1040</v>
      </c>
      <c r="C518" s="47" t="s">
        <v>8</v>
      </c>
      <c r="D518" s="48" t="s">
        <v>655</v>
      </c>
      <c r="E518" s="49">
        <v>3</v>
      </c>
      <c r="F518" s="47" t="s">
        <v>25</v>
      </c>
    </row>
    <row r="519" spans="1:6" x14ac:dyDescent="0.2">
      <c r="A519" s="45" t="s">
        <v>1010</v>
      </c>
      <c r="B519" s="48" t="s">
        <v>1041</v>
      </c>
      <c r="C519" s="47" t="s">
        <v>8</v>
      </c>
      <c r="D519" s="48" t="s">
        <v>655</v>
      </c>
      <c r="E519" s="49">
        <v>3</v>
      </c>
      <c r="F519" s="47" t="s">
        <v>25</v>
      </c>
    </row>
    <row r="520" spans="1:6" x14ac:dyDescent="0.2">
      <c r="A520" s="45" t="s">
        <v>1017</v>
      </c>
      <c r="B520" s="48" t="s">
        <v>1042</v>
      </c>
      <c r="C520" s="47" t="s">
        <v>8</v>
      </c>
      <c r="D520" s="48" t="s">
        <v>655</v>
      </c>
      <c r="E520" s="49">
        <v>3</v>
      </c>
      <c r="F520" s="47" t="s">
        <v>25</v>
      </c>
    </row>
    <row r="521" spans="1:6" x14ac:dyDescent="0.2">
      <c r="A521" s="45" t="s">
        <v>511</v>
      </c>
      <c r="B521" s="48" t="s">
        <v>1671</v>
      </c>
      <c r="C521" s="47" t="s">
        <v>5</v>
      </c>
      <c r="D521" s="48" t="s">
        <v>20</v>
      </c>
      <c r="E521" s="49">
        <v>1</v>
      </c>
      <c r="F521" s="47" t="s">
        <v>5</v>
      </c>
    </row>
    <row r="522" spans="1:6" x14ac:dyDescent="0.2">
      <c r="A522" s="45" t="s">
        <v>512</v>
      </c>
      <c r="B522" s="48" t="s">
        <v>1672</v>
      </c>
      <c r="C522" s="47" t="s">
        <v>5</v>
      </c>
      <c r="D522" s="48" t="s">
        <v>20</v>
      </c>
      <c r="E522" s="49">
        <v>1</v>
      </c>
      <c r="F522" s="47" t="s">
        <v>5</v>
      </c>
    </row>
    <row r="523" spans="1:6" x14ac:dyDescent="0.2">
      <c r="A523" s="45" t="s">
        <v>513</v>
      </c>
      <c r="B523" s="48" t="s">
        <v>1673</v>
      </c>
      <c r="C523" s="47" t="s">
        <v>5</v>
      </c>
      <c r="D523" s="48" t="s">
        <v>20</v>
      </c>
      <c r="E523" s="49">
        <v>1</v>
      </c>
      <c r="F523" s="47" t="s">
        <v>5</v>
      </c>
    </row>
    <row r="524" spans="1:6" x14ac:dyDescent="0.2">
      <c r="A524" s="45" t="s">
        <v>514</v>
      </c>
      <c r="B524" s="48" t="s">
        <v>534</v>
      </c>
      <c r="C524" s="47" t="s">
        <v>6</v>
      </c>
      <c r="D524" s="48" t="s">
        <v>20</v>
      </c>
      <c r="E524" s="49">
        <v>1</v>
      </c>
      <c r="F524" s="47" t="s">
        <v>5</v>
      </c>
    </row>
    <row r="525" spans="1:6" x14ac:dyDescent="0.2">
      <c r="A525" s="45" t="s">
        <v>515</v>
      </c>
      <c r="B525" s="48" t="s">
        <v>1674</v>
      </c>
      <c r="C525" s="47" t="s">
        <v>6</v>
      </c>
      <c r="D525" s="48" t="s">
        <v>20</v>
      </c>
      <c r="E525" s="49">
        <v>1</v>
      </c>
      <c r="F525" s="47" t="s">
        <v>5</v>
      </c>
    </row>
    <row r="526" spans="1:6" x14ac:dyDescent="0.2">
      <c r="A526" s="45" t="s">
        <v>516</v>
      </c>
      <c r="B526" s="48" t="s">
        <v>1675</v>
      </c>
      <c r="C526" s="47" t="s">
        <v>6</v>
      </c>
      <c r="D526" s="48" t="s">
        <v>20</v>
      </c>
      <c r="E526" s="49">
        <v>1</v>
      </c>
      <c r="F526" s="47" t="s">
        <v>5</v>
      </c>
    </row>
    <row r="527" spans="1:6" x14ac:dyDescent="0.2">
      <c r="A527" s="45" t="s">
        <v>517</v>
      </c>
      <c r="B527" s="48" t="s">
        <v>1676</v>
      </c>
      <c r="C527" s="47" t="s">
        <v>6</v>
      </c>
      <c r="D527" s="48" t="s">
        <v>20</v>
      </c>
      <c r="E527" s="49">
        <v>1</v>
      </c>
      <c r="F527" s="47" t="s">
        <v>5</v>
      </c>
    </row>
    <row r="528" spans="1:6" x14ac:dyDescent="0.2">
      <c r="A528" s="45" t="s">
        <v>518</v>
      </c>
      <c r="B528" s="48" t="s">
        <v>1677</v>
      </c>
      <c r="C528" s="47" t="s">
        <v>6</v>
      </c>
      <c r="D528" s="48" t="s">
        <v>20</v>
      </c>
      <c r="E528" s="49">
        <v>1</v>
      </c>
      <c r="F528" s="47" t="s">
        <v>5</v>
      </c>
    </row>
    <row r="529" spans="1:6" x14ac:dyDescent="0.2">
      <c r="A529" s="45" t="s">
        <v>519</v>
      </c>
      <c r="B529" s="48" t="s">
        <v>1678</v>
      </c>
      <c r="C529" s="47" t="s">
        <v>6</v>
      </c>
      <c r="D529" s="48" t="s">
        <v>20</v>
      </c>
      <c r="E529" s="49">
        <v>1</v>
      </c>
      <c r="F529" s="47" t="s">
        <v>5</v>
      </c>
    </row>
    <row r="530" spans="1:6" x14ac:dyDescent="0.2">
      <c r="A530" s="45" t="s">
        <v>520</v>
      </c>
      <c r="B530" s="48" t="s">
        <v>1679</v>
      </c>
      <c r="C530" s="47" t="s">
        <v>6</v>
      </c>
      <c r="D530" s="48" t="s">
        <v>20</v>
      </c>
      <c r="E530" s="49">
        <v>1</v>
      </c>
      <c r="F530" s="47" t="s">
        <v>5</v>
      </c>
    </row>
    <row r="531" spans="1:6" x14ac:dyDescent="0.2">
      <c r="A531" s="45" t="s">
        <v>521</v>
      </c>
      <c r="B531" s="48" t="s">
        <v>1680</v>
      </c>
      <c r="C531" s="47" t="s">
        <v>6</v>
      </c>
      <c r="D531" s="48" t="s">
        <v>20</v>
      </c>
      <c r="E531" s="49">
        <v>1</v>
      </c>
      <c r="F531" s="47" t="s">
        <v>5</v>
      </c>
    </row>
    <row r="532" spans="1:6" x14ac:dyDescent="0.2">
      <c r="A532" s="45" t="s">
        <v>522</v>
      </c>
      <c r="B532" s="48" t="s">
        <v>1681</v>
      </c>
      <c r="C532" s="47" t="s">
        <v>7</v>
      </c>
      <c r="D532" s="48" t="s">
        <v>20</v>
      </c>
      <c r="E532" s="49">
        <v>1</v>
      </c>
      <c r="F532" s="47" t="s">
        <v>5</v>
      </c>
    </row>
    <row r="533" spans="1:6" x14ac:dyDescent="0.2">
      <c r="A533" s="45" t="s">
        <v>523</v>
      </c>
      <c r="B533" s="48" t="s">
        <v>1682</v>
      </c>
      <c r="C533" s="47" t="s">
        <v>7</v>
      </c>
      <c r="D533" s="48" t="s">
        <v>20</v>
      </c>
      <c r="E533" s="49">
        <v>1</v>
      </c>
      <c r="F533" s="47" t="s">
        <v>5</v>
      </c>
    </row>
    <row r="534" spans="1:6" x14ac:dyDescent="0.2">
      <c r="A534" s="45" t="s">
        <v>524</v>
      </c>
      <c r="B534" s="48" t="s">
        <v>1683</v>
      </c>
      <c r="C534" s="47" t="s">
        <v>7</v>
      </c>
      <c r="D534" s="48" t="s">
        <v>20</v>
      </c>
      <c r="E534" s="49">
        <v>1</v>
      </c>
      <c r="F534" s="47" t="s">
        <v>5</v>
      </c>
    </row>
    <row r="535" spans="1:6" x14ac:dyDescent="0.2">
      <c r="A535" s="45" t="s">
        <v>525</v>
      </c>
      <c r="B535" s="48" t="s">
        <v>1684</v>
      </c>
      <c r="C535" s="47" t="s">
        <v>7</v>
      </c>
      <c r="D535" s="48" t="s">
        <v>20</v>
      </c>
      <c r="E535" s="49">
        <v>1</v>
      </c>
      <c r="F535" s="47" t="s">
        <v>5</v>
      </c>
    </row>
    <row r="536" spans="1:6" x14ac:dyDescent="0.2">
      <c r="A536" s="45" t="s">
        <v>526</v>
      </c>
      <c r="B536" s="48" t="s">
        <v>1685</v>
      </c>
      <c r="C536" s="47" t="s">
        <v>7</v>
      </c>
      <c r="D536" s="48" t="s">
        <v>20</v>
      </c>
      <c r="E536" s="49">
        <v>1</v>
      </c>
      <c r="F536" s="47" t="s">
        <v>5</v>
      </c>
    </row>
    <row r="537" spans="1:6" x14ac:dyDescent="0.2">
      <c r="A537" s="45" t="s">
        <v>527</v>
      </c>
      <c r="B537" s="48" t="s">
        <v>1686</v>
      </c>
      <c r="C537" s="47" t="s">
        <v>7</v>
      </c>
      <c r="D537" s="48" t="s">
        <v>20</v>
      </c>
      <c r="E537" s="49">
        <v>1</v>
      </c>
      <c r="F537" s="47" t="s">
        <v>5</v>
      </c>
    </row>
    <row r="538" spans="1:6" x14ac:dyDescent="0.2">
      <c r="A538" s="45" t="s">
        <v>528</v>
      </c>
      <c r="B538" s="48" t="s">
        <v>1687</v>
      </c>
      <c r="C538" s="47" t="s">
        <v>7</v>
      </c>
      <c r="D538" s="48" t="s">
        <v>20</v>
      </c>
      <c r="E538" s="49">
        <v>1</v>
      </c>
      <c r="F538" s="47" t="s">
        <v>5</v>
      </c>
    </row>
    <row r="539" spans="1:6" x14ac:dyDescent="0.2">
      <c r="A539" s="45" t="s">
        <v>529</v>
      </c>
      <c r="B539" s="48" t="s">
        <v>1688</v>
      </c>
      <c r="C539" s="47" t="s">
        <v>7</v>
      </c>
      <c r="D539" s="48" t="s">
        <v>20</v>
      </c>
      <c r="E539" s="49">
        <v>1</v>
      </c>
      <c r="F539" s="47" t="s">
        <v>5</v>
      </c>
    </row>
    <row r="540" spans="1:6" x14ac:dyDescent="0.2">
      <c r="A540" s="45" t="s">
        <v>530</v>
      </c>
      <c r="B540" s="48" t="s">
        <v>1689</v>
      </c>
      <c r="C540" s="47" t="s">
        <v>7</v>
      </c>
      <c r="D540" s="48" t="s">
        <v>20</v>
      </c>
      <c r="E540" s="49">
        <v>1</v>
      </c>
      <c r="F540" s="47" t="s">
        <v>5</v>
      </c>
    </row>
    <row r="541" spans="1:6" x14ac:dyDescent="0.2">
      <c r="A541" s="45" t="s">
        <v>531</v>
      </c>
      <c r="B541" s="48" t="s">
        <v>535</v>
      </c>
      <c r="C541" s="47" t="s">
        <v>8</v>
      </c>
      <c r="D541" s="48" t="s">
        <v>20</v>
      </c>
      <c r="E541" s="49">
        <v>1</v>
      </c>
      <c r="F541" s="47" t="s">
        <v>5</v>
      </c>
    </row>
    <row r="542" spans="1:6" x14ac:dyDescent="0.2">
      <c r="A542" s="45" t="s">
        <v>532</v>
      </c>
      <c r="B542" s="61" t="s">
        <v>1690</v>
      </c>
      <c r="C542" s="47" t="s">
        <v>8</v>
      </c>
      <c r="D542" s="48" t="s">
        <v>20</v>
      </c>
      <c r="E542" s="49">
        <v>1</v>
      </c>
      <c r="F542" s="47" t="s">
        <v>5</v>
      </c>
    </row>
    <row r="543" spans="1:6" x14ac:dyDescent="0.2">
      <c r="A543" s="45" t="s">
        <v>533</v>
      </c>
      <c r="B543" s="57" t="s">
        <v>1691</v>
      </c>
      <c r="C543" s="60" t="s">
        <v>8</v>
      </c>
      <c r="D543" s="48" t="s">
        <v>20</v>
      </c>
      <c r="E543" s="49">
        <v>1</v>
      </c>
      <c r="F543" s="47" t="s">
        <v>5</v>
      </c>
    </row>
    <row r="544" spans="1:6" x14ac:dyDescent="0.2">
      <c r="A544" s="45" t="s">
        <v>1668</v>
      </c>
      <c r="B544" s="48" t="s">
        <v>1692</v>
      </c>
      <c r="C544" s="47" t="s">
        <v>8</v>
      </c>
      <c r="D544" s="48" t="s">
        <v>20</v>
      </c>
      <c r="E544" s="49">
        <v>1</v>
      </c>
      <c r="F544" s="47" t="s">
        <v>5</v>
      </c>
    </row>
    <row r="545" spans="1:6" x14ac:dyDescent="0.2">
      <c r="A545" s="45" t="s">
        <v>1669</v>
      </c>
      <c r="B545" s="61" t="s">
        <v>1693</v>
      </c>
      <c r="C545" s="47" t="s">
        <v>8</v>
      </c>
      <c r="D545" s="48" t="s">
        <v>20</v>
      </c>
      <c r="E545" s="49">
        <v>1</v>
      </c>
      <c r="F545" s="47" t="s">
        <v>5</v>
      </c>
    </row>
    <row r="546" spans="1:6" x14ac:dyDescent="0.2">
      <c r="A546" s="45" t="s">
        <v>1670</v>
      </c>
      <c r="B546" s="57" t="s">
        <v>1694</v>
      </c>
      <c r="C546" s="60" t="s">
        <v>8</v>
      </c>
      <c r="D546" s="48" t="s">
        <v>20</v>
      </c>
      <c r="E546" s="49">
        <v>1</v>
      </c>
      <c r="F546" s="47" t="s">
        <v>5</v>
      </c>
    </row>
    <row r="547" spans="1:6" x14ac:dyDescent="0.2">
      <c r="A547" s="59" t="s">
        <v>666</v>
      </c>
      <c r="B547" s="57" t="s">
        <v>692</v>
      </c>
      <c r="C547" s="60" t="s">
        <v>5</v>
      </c>
      <c r="D547" s="48" t="s">
        <v>651</v>
      </c>
      <c r="E547" s="49">
        <v>4</v>
      </c>
      <c r="F547" s="47" t="s">
        <v>26</v>
      </c>
    </row>
    <row r="548" spans="1:6" x14ac:dyDescent="0.2">
      <c r="A548" s="59" t="s">
        <v>667</v>
      </c>
      <c r="B548" s="58" t="s">
        <v>686</v>
      </c>
      <c r="C548" s="60" t="s">
        <v>5</v>
      </c>
      <c r="D548" s="48" t="s">
        <v>651</v>
      </c>
      <c r="E548" s="49">
        <v>4</v>
      </c>
      <c r="F548" s="47" t="s">
        <v>26</v>
      </c>
    </row>
    <row r="549" spans="1:6" x14ac:dyDescent="0.2">
      <c r="A549" s="59" t="s">
        <v>668</v>
      </c>
      <c r="B549" s="58" t="s">
        <v>693</v>
      </c>
      <c r="C549" s="60" t="s">
        <v>5</v>
      </c>
      <c r="D549" s="48" t="s">
        <v>651</v>
      </c>
      <c r="E549" s="49">
        <v>4</v>
      </c>
      <c r="F549" s="47" t="s">
        <v>26</v>
      </c>
    </row>
    <row r="550" spans="1:6" x14ac:dyDescent="0.2">
      <c r="A550" s="59" t="s">
        <v>740</v>
      </c>
      <c r="B550" s="57" t="s">
        <v>689</v>
      </c>
      <c r="C550" s="60" t="s">
        <v>6</v>
      </c>
      <c r="D550" s="48" t="s">
        <v>651</v>
      </c>
      <c r="E550" s="49">
        <v>4</v>
      </c>
      <c r="F550" s="47" t="s">
        <v>26</v>
      </c>
    </row>
    <row r="551" spans="1:6" x14ac:dyDescent="0.2">
      <c r="A551" s="59" t="s">
        <v>741</v>
      </c>
      <c r="B551" s="58" t="s">
        <v>688</v>
      </c>
      <c r="C551" s="60" t="s">
        <v>6</v>
      </c>
      <c r="D551" s="48" t="s">
        <v>651</v>
      </c>
      <c r="E551" s="49">
        <v>4</v>
      </c>
      <c r="F551" s="47" t="s">
        <v>26</v>
      </c>
    </row>
    <row r="552" spans="1:6" x14ac:dyDescent="0.2">
      <c r="A552" s="59" t="s">
        <v>669</v>
      </c>
      <c r="B552" s="58" t="s">
        <v>694</v>
      </c>
      <c r="C552" s="60" t="s">
        <v>6</v>
      </c>
      <c r="D552" s="48" t="s">
        <v>651</v>
      </c>
      <c r="E552" s="49">
        <v>4</v>
      </c>
      <c r="F552" s="47" t="s">
        <v>26</v>
      </c>
    </row>
    <row r="553" spans="1:6" x14ac:dyDescent="0.2">
      <c r="A553" s="59" t="s">
        <v>670</v>
      </c>
      <c r="B553" s="58" t="s">
        <v>695</v>
      </c>
      <c r="C553" s="60" t="s">
        <v>6</v>
      </c>
      <c r="D553" s="48" t="s">
        <v>651</v>
      </c>
      <c r="E553" s="49">
        <v>4</v>
      </c>
      <c r="F553" s="47" t="s">
        <v>26</v>
      </c>
    </row>
    <row r="554" spans="1:6" x14ac:dyDescent="0.2">
      <c r="A554" s="59" t="s">
        <v>671</v>
      </c>
      <c r="B554" s="58" t="s">
        <v>696</v>
      </c>
      <c r="C554" s="60" t="s">
        <v>6</v>
      </c>
      <c r="D554" s="48" t="s">
        <v>651</v>
      </c>
      <c r="E554" s="49">
        <v>4</v>
      </c>
      <c r="F554" s="47" t="s">
        <v>26</v>
      </c>
    </row>
    <row r="555" spans="1:6" x14ac:dyDescent="0.2">
      <c r="A555" s="59" t="s">
        <v>672</v>
      </c>
      <c r="B555" s="58" t="s">
        <v>687</v>
      </c>
      <c r="C555" s="60" t="s">
        <v>6</v>
      </c>
      <c r="D555" s="48" t="s">
        <v>651</v>
      </c>
      <c r="E555" s="49">
        <v>4</v>
      </c>
      <c r="F555" s="47" t="s">
        <v>26</v>
      </c>
    </row>
    <row r="556" spans="1:6" x14ac:dyDescent="0.2">
      <c r="A556" s="59" t="s">
        <v>673</v>
      </c>
      <c r="B556" s="58" t="s">
        <v>697</v>
      </c>
      <c r="C556" s="60" t="s">
        <v>6</v>
      </c>
      <c r="D556" s="48" t="s">
        <v>651</v>
      </c>
      <c r="E556" s="49">
        <v>4</v>
      </c>
      <c r="F556" s="47" t="s">
        <v>26</v>
      </c>
    </row>
    <row r="557" spans="1:6" x14ac:dyDescent="0.2">
      <c r="A557" s="59" t="s">
        <v>674</v>
      </c>
      <c r="B557" s="58" t="s">
        <v>698</v>
      </c>
      <c r="C557" s="60" t="s">
        <v>6</v>
      </c>
      <c r="D557" s="48" t="s">
        <v>651</v>
      </c>
      <c r="E557" s="49">
        <v>4</v>
      </c>
      <c r="F557" s="47" t="s">
        <v>26</v>
      </c>
    </row>
    <row r="558" spans="1:6" x14ac:dyDescent="0.2">
      <c r="A558" s="59" t="s">
        <v>675</v>
      </c>
      <c r="B558" s="58" t="s">
        <v>699</v>
      </c>
      <c r="C558" s="60" t="s">
        <v>6</v>
      </c>
      <c r="D558" s="48" t="s">
        <v>651</v>
      </c>
      <c r="E558" s="49">
        <v>4</v>
      </c>
      <c r="F558" s="47" t="s">
        <v>26</v>
      </c>
    </row>
    <row r="559" spans="1:6" x14ac:dyDescent="0.2">
      <c r="A559" s="59" t="s">
        <v>676</v>
      </c>
      <c r="B559" s="58" t="s">
        <v>700</v>
      </c>
      <c r="C559" s="60" t="s">
        <v>7</v>
      </c>
      <c r="D559" s="48" t="s">
        <v>651</v>
      </c>
      <c r="E559" s="49">
        <v>4</v>
      </c>
      <c r="F559" s="47" t="s">
        <v>26</v>
      </c>
    </row>
    <row r="560" spans="1:6" x14ac:dyDescent="0.2">
      <c r="A560" s="59" t="s">
        <v>742</v>
      </c>
      <c r="B560" s="58" t="s">
        <v>701</v>
      </c>
      <c r="C560" s="60" t="s">
        <v>7</v>
      </c>
      <c r="D560" s="48" t="s">
        <v>651</v>
      </c>
      <c r="E560" s="49">
        <v>4</v>
      </c>
      <c r="F560" s="47" t="s">
        <v>26</v>
      </c>
    </row>
    <row r="561" spans="1:6" x14ac:dyDescent="0.2">
      <c r="A561" s="59" t="s">
        <v>743</v>
      </c>
      <c r="B561" s="58" t="s">
        <v>702</v>
      </c>
      <c r="C561" s="60" t="s">
        <v>7</v>
      </c>
      <c r="D561" s="48" t="s">
        <v>651</v>
      </c>
      <c r="E561" s="49">
        <v>4</v>
      </c>
      <c r="F561" s="47" t="s">
        <v>26</v>
      </c>
    </row>
    <row r="562" spans="1:6" x14ac:dyDescent="0.2">
      <c r="A562" s="59" t="s">
        <v>677</v>
      </c>
      <c r="B562" s="58" t="s">
        <v>690</v>
      </c>
      <c r="C562" s="60" t="s">
        <v>7</v>
      </c>
      <c r="D562" s="48" t="s">
        <v>651</v>
      </c>
      <c r="E562" s="49">
        <v>4</v>
      </c>
      <c r="F562" s="47" t="s">
        <v>26</v>
      </c>
    </row>
    <row r="563" spans="1:6" x14ac:dyDescent="0.2">
      <c r="A563" s="59" t="s">
        <v>678</v>
      </c>
      <c r="B563" s="51" t="s">
        <v>703</v>
      </c>
      <c r="C563" s="60" t="s">
        <v>7</v>
      </c>
      <c r="D563" s="48" t="s">
        <v>651</v>
      </c>
      <c r="E563" s="49">
        <v>4</v>
      </c>
      <c r="F563" s="47" t="s">
        <v>26</v>
      </c>
    </row>
    <row r="564" spans="1:6" x14ac:dyDescent="0.2">
      <c r="A564" s="59" t="s">
        <v>679</v>
      </c>
      <c r="B564" s="48" t="s">
        <v>691</v>
      </c>
      <c r="C564" s="60" t="s">
        <v>7</v>
      </c>
      <c r="D564" s="48" t="s">
        <v>651</v>
      </c>
      <c r="E564" s="49">
        <v>4</v>
      </c>
      <c r="F564" s="47" t="s">
        <v>26</v>
      </c>
    </row>
    <row r="565" spans="1:6" x14ac:dyDescent="0.2">
      <c r="A565" s="59" t="s">
        <v>680</v>
      </c>
      <c r="B565" s="48" t="s">
        <v>704</v>
      </c>
      <c r="C565" s="60" t="s">
        <v>7</v>
      </c>
      <c r="D565" s="48" t="s">
        <v>651</v>
      </c>
      <c r="E565" s="49">
        <v>4</v>
      </c>
      <c r="F565" s="47" t="s">
        <v>26</v>
      </c>
    </row>
    <row r="566" spans="1:6" x14ac:dyDescent="0.2">
      <c r="A566" s="59" t="s">
        <v>681</v>
      </c>
      <c r="B566" s="48" t="s">
        <v>711</v>
      </c>
      <c r="C566" s="47" t="s">
        <v>8</v>
      </c>
      <c r="D566" s="48" t="s">
        <v>651</v>
      </c>
      <c r="E566" s="49">
        <v>4</v>
      </c>
      <c r="F566" s="47" t="s">
        <v>26</v>
      </c>
    </row>
    <row r="567" spans="1:6" x14ac:dyDescent="0.2">
      <c r="A567" s="59" t="s">
        <v>682</v>
      </c>
      <c r="B567" s="48" t="s">
        <v>705</v>
      </c>
      <c r="C567" s="47" t="s">
        <v>8</v>
      </c>
      <c r="D567" s="48" t="s">
        <v>651</v>
      </c>
      <c r="E567" s="49">
        <v>4</v>
      </c>
      <c r="F567" s="47" t="s">
        <v>26</v>
      </c>
    </row>
    <row r="568" spans="1:6" x14ac:dyDescent="0.2">
      <c r="A568" s="59" t="s">
        <v>683</v>
      </c>
      <c r="B568" s="48" t="s">
        <v>706</v>
      </c>
      <c r="C568" s="47" t="s">
        <v>8</v>
      </c>
      <c r="D568" s="48" t="s">
        <v>651</v>
      </c>
      <c r="E568" s="49">
        <v>4</v>
      </c>
      <c r="F568" s="47" t="s">
        <v>26</v>
      </c>
    </row>
    <row r="569" spans="1:6" x14ac:dyDescent="0.2">
      <c r="A569" s="59" t="s">
        <v>684</v>
      </c>
      <c r="B569" s="48" t="s">
        <v>707</v>
      </c>
      <c r="C569" s="47" t="s">
        <v>8</v>
      </c>
      <c r="D569" s="48" t="s">
        <v>651</v>
      </c>
      <c r="E569" s="49">
        <v>4</v>
      </c>
      <c r="F569" s="47" t="s">
        <v>26</v>
      </c>
    </row>
    <row r="570" spans="1:6" x14ac:dyDescent="0.2">
      <c r="A570" s="59" t="s">
        <v>685</v>
      </c>
      <c r="B570" s="48" t="s">
        <v>708</v>
      </c>
      <c r="C570" s="47" t="s">
        <v>8</v>
      </c>
      <c r="D570" s="48" t="s">
        <v>651</v>
      </c>
      <c r="E570" s="49">
        <v>4</v>
      </c>
      <c r="F570" s="47" t="s">
        <v>26</v>
      </c>
    </row>
    <row r="571" spans="1:6" x14ac:dyDescent="0.2">
      <c r="A571" s="59" t="s">
        <v>744</v>
      </c>
      <c r="B571" s="48" t="s">
        <v>709</v>
      </c>
      <c r="C571" s="47" t="s">
        <v>8</v>
      </c>
      <c r="D571" s="48" t="s">
        <v>651</v>
      </c>
      <c r="E571" s="49">
        <v>4</v>
      </c>
      <c r="F571" s="47" t="s">
        <v>26</v>
      </c>
    </row>
    <row r="572" spans="1:6" x14ac:dyDescent="0.2">
      <c r="A572" s="59" t="s">
        <v>745</v>
      </c>
      <c r="B572" s="48" t="s">
        <v>710</v>
      </c>
      <c r="C572" s="47" t="s">
        <v>8</v>
      </c>
      <c r="D572" s="48" t="s">
        <v>651</v>
      </c>
      <c r="E572" s="49">
        <v>4</v>
      </c>
      <c r="F572" s="47" t="s">
        <v>26</v>
      </c>
    </row>
    <row r="573" spans="1:6" x14ac:dyDescent="0.2">
      <c r="A573" s="45" t="s">
        <v>1069</v>
      </c>
      <c r="B573" s="48" t="s">
        <v>1044</v>
      </c>
      <c r="C573" s="47" t="s">
        <v>5</v>
      </c>
      <c r="D573" s="48" t="s">
        <v>654</v>
      </c>
      <c r="E573" s="49">
        <v>4</v>
      </c>
      <c r="F573" s="47" t="s">
        <v>25</v>
      </c>
    </row>
    <row r="574" spans="1:6" x14ac:dyDescent="0.2">
      <c r="A574" s="45" t="s">
        <v>1070</v>
      </c>
      <c r="B574" s="48" t="s">
        <v>1045</v>
      </c>
      <c r="C574" s="47" t="s">
        <v>5</v>
      </c>
      <c r="D574" s="48" t="s">
        <v>654</v>
      </c>
      <c r="E574" s="49">
        <v>4</v>
      </c>
      <c r="F574" s="47" t="s">
        <v>25</v>
      </c>
    </row>
    <row r="575" spans="1:6" x14ac:dyDescent="0.2">
      <c r="A575" s="45" t="s">
        <v>1071</v>
      </c>
      <c r="B575" s="48" t="s">
        <v>1046</v>
      </c>
      <c r="C575" s="47" t="s">
        <v>5</v>
      </c>
      <c r="D575" s="48" t="s">
        <v>654</v>
      </c>
      <c r="E575" s="49">
        <v>4</v>
      </c>
      <c r="F575" s="47" t="s">
        <v>25</v>
      </c>
    </row>
    <row r="576" spans="1:6" x14ac:dyDescent="0.2">
      <c r="A576" s="45" t="s">
        <v>1072</v>
      </c>
      <c r="B576" s="48" t="s">
        <v>1047</v>
      </c>
      <c r="C576" s="47" t="s">
        <v>6</v>
      </c>
      <c r="D576" s="48" t="s">
        <v>654</v>
      </c>
      <c r="E576" s="49">
        <v>4</v>
      </c>
      <c r="F576" s="47" t="s">
        <v>25</v>
      </c>
    </row>
    <row r="577" spans="1:6" x14ac:dyDescent="0.2">
      <c r="A577" s="45" t="s">
        <v>1073</v>
      </c>
      <c r="B577" s="48" t="s">
        <v>1048</v>
      </c>
      <c r="C577" s="47" t="s">
        <v>6</v>
      </c>
      <c r="D577" s="48" t="s">
        <v>654</v>
      </c>
      <c r="E577" s="49">
        <v>4</v>
      </c>
      <c r="F577" s="47" t="s">
        <v>25</v>
      </c>
    </row>
    <row r="578" spans="1:6" x14ac:dyDescent="0.2">
      <c r="A578" s="45" t="s">
        <v>1074</v>
      </c>
      <c r="B578" s="48" t="s">
        <v>1049</v>
      </c>
      <c r="C578" s="47" t="s">
        <v>6</v>
      </c>
      <c r="D578" s="48" t="s">
        <v>654</v>
      </c>
      <c r="E578" s="49">
        <v>4</v>
      </c>
      <c r="F578" s="47" t="s">
        <v>25</v>
      </c>
    </row>
    <row r="579" spans="1:6" x14ac:dyDescent="0.2">
      <c r="A579" s="45" t="s">
        <v>1075</v>
      </c>
      <c r="B579" s="48" t="s">
        <v>1050</v>
      </c>
      <c r="C579" s="47" t="s">
        <v>6</v>
      </c>
      <c r="D579" s="48" t="s">
        <v>654</v>
      </c>
      <c r="E579" s="49">
        <v>4</v>
      </c>
      <c r="F579" s="47" t="s">
        <v>25</v>
      </c>
    </row>
    <row r="580" spans="1:6" x14ac:dyDescent="0.2">
      <c r="A580" s="45" t="s">
        <v>1076</v>
      </c>
      <c r="B580" s="48" t="s">
        <v>1051</v>
      </c>
      <c r="C580" s="47" t="s">
        <v>6</v>
      </c>
      <c r="D580" s="48" t="s">
        <v>654</v>
      </c>
      <c r="E580" s="49">
        <v>4</v>
      </c>
      <c r="F580" s="47" t="s">
        <v>25</v>
      </c>
    </row>
    <row r="581" spans="1:6" x14ac:dyDescent="0.2">
      <c r="A581" s="45" t="s">
        <v>1077</v>
      </c>
      <c r="B581" s="48" t="s">
        <v>1052</v>
      </c>
      <c r="C581" s="47" t="s">
        <v>6</v>
      </c>
      <c r="D581" s="48" t="s">
        <v>654</v>
      </c>
      <c r="E581" s="49">
        <v>4</v>
      </c>
      <c r="F581" s="47" t="s">
        <v>25</v>
      </c>
    </row>
    <row r="582" spans="1:6" x14ac:dyDescent="0.2">
      <c r="A582" s="45" t="s">
        <v>1078</v>
      </c>
      <c r="B582" s="48" t="s">
        <v>1053</v>
      </c>
      <c r="C582" s="47" t="s">
        <v>6</v>
      </c>
      <c r="D582" s="48" t="s">
        <v>654</v>
      </c>
      <c r="E582" s="49">
        <v>4</v>
      </c>
      <c r="F582" s="47" t="s">
        <v>25</v>
      </c>
    </row>
    <row r="583" spans="1:6" x14ac:dyDescent="0.2">
      <c r="A583" s="45" t="s">
        <v>1079</v>
      </c>
      <c r="B583" s="48" t="s">
        <v>1054</v>
      </c>
      <c r="C583" s="47" t="s">
        <v>6</v>
      </c>
      <c r="D583" s="48" t="s">
        <v>654</v>
      </c>
      <c r="E583" s="49">
        <v>4</v>
      </c>
      <c r="F583" s="47" t="s">
        <v>25</v>
      </c>
    </row>
    <row r="584" spans="1:6" x14ac:dyDescent="0.2">
      <c r="A584" s="45" t="s">
        <v>1080</v>
      </c>
      <c r="B584" s="48" t="s">
        <v>1055</v>
      </c>
      <c r="C584" s="47" t="s">
        <v>7</v>
      </c>
      <c r="D584" s="48" t="s">
        <v>654</v>
      </c>
      <c r="E584" s="49">
        <v>4</v>
      </c>
      <c r="F584" s="47" t="s">
        <v>25</v>
      </c>
    </row>
    <row r="585" spans="1:6" x14ac:dyDescent="0.2">
      <c r="A585" s="45" t="s">
        <v>1081</v>
      </c>
      <c r="B585" s="48" t="s">
        <v>1095</v>
      </c>
      <c r="C585" s="47" t="s">
        <v>7</v>
      </c>
      <c r="D585" s="48" t="s">
        <v>654</v>
      </c>
      <c r="E585" s="49">
        <v>4</v>
      </c>
      <c r="F585" s="47" t="s">
        <v>25</v>
      </c>
    </row>
    <row r="586" spans="1:6" x14ac:dyDescent="0.2">
      <c r="A586" s="45" t="s">
        <v>1082</v>
      </c>
      <c r="B586" s="48" t="s">
        <v>1056</v>
      </c>
      <c r="C586" s="47" t="s">
        <v>7</v>
      </c>
      <c r="D586" s="48" t="s">
        <v>654</v>
      </c>
      <c r="E586" s="49">
        <v>4</v>
      </c>
      <c r="F586" s="47" t="s">
        <v>25</v>
      </c>
    </row>
    <row r="587" spans="1:6" x14ac:dyDescent="0.2">
      <c r="A587" s="45" t="s">
        <v>1083</v>
      </c>
      <c r="B587" s="48" t="s">
        <v>1057</v>
      </c>
      <c r="C587" s="47" t="s">
        <v>7</v>
      </c>
      <c r="D587" s="48" t="s">
        <v>654</v>
      </c>
      <c r="E587" s="49">
        <v>4</v>
      </c>
      <c r="F587" s="47" t="s">
        <v>25</v>
      </c>
    </row>
    <row r="588" spans="1:6" x14ac:dyDescent="0.2">
      <c r="A588" s="45" t="s">
        <v>1084</v>
      </c>
      <c r="B588" s="48" t="s">
        <v>1058</v>
      </c>
      <c r="C588" s="47" t="s">
        <v>7</v>
      </c>
      <c r="D588" s="48" t="s">
        <v>654</v>
      </c>
      <c r="E588" s="49">
        <v>4</v>
      </c>
      <c r="F588" s="47" t="s">
        <v>25</v>
      </c>
    </row>
    <row r="589" spans="1:6" x14ac:dyDescent="0.2">
      <c r="A589" s="45" t="s">
        <v>1085</v>
      </c>
      <c r="B589" s="48" t="s">
        <v>1059</v>
      </c>
      <c r="C589" s="47" t="s">
        <v>7</v>
      </c>
      <c r="D589" s="48" t="s">
        <v>654</v>
      </c>
      <c r="E589" s="49">
        <v>4</v>
      </c>
      <c r="F589" s="47" t="s">
        <v>25</v>
      </c>
    </row>
    <row r="590" spans="1:6" x14ac:dyDescent="0.2">
      <c r="A590" s="45" t="s">
        <v>1086</v>
      </c>
      <c r="B590" s="48" t="s">
        <v>1060</v>
      </c>
      <c r="C590" s="47" t="s">
        <v>7</v>
      </c>
      <c r="D590" s="48" t="s">
        <v>654</v>
      </c>
      <c r="E590" s="49">
        <v>4</v>
      </c>
      <c r="F590" s="47" t="s">
        <v>25</v>
      </c>
    </row>
    <row r="591" spans="1:6" x14ac:dyDescent="0.2">
      <c r="A591" s="45" t="s">
        <v>1087</v>
      </c>
      <c r="B591" s="48" t="s">
        <v>1061</v>
      </c>
      <c r="C591" s="47" t="s">
        <v>7</v>
      </c>
      <c r="D591" s="48" t="s">
        <v>654</v>
      </c>
      <c r="E591" s="49">
        <v>4</v>
      </c>
      <c r="F591" s="47" t="s">
        <v>25</v>
      </c>
    </row>
    <row r="592" spans="1:6" x14ac:dyDescent="0.2">
      <c r="A592" s="45" t="s">
        <v>1088</v>
      </c>
      <c r="B592" s="48" t="s">
        <v>1062</v>
      </c>
      <c r="C592" s="47" t="s">
        <v>7</v>
      </c>
      <c r="D592" s="48" t="s">
        <v>654</v>
      </c>
      <c r="E592" s="49">
        <v>4</v>
      </c>
      <c r="F592" s="47" t="s">
        <v>25</v>
      </c>
    </row>
    <row r="593" spans="1:6" x14ac:dyDescent="0.2">
      <c r="A593" s="45" t="s">
        <v>1089</v>
      </c>
      <c r="B593" s="48" t="s">
        <v>1063</v>
      </c>
      <c r="C593" s="47" t="s">
        <v>7</v>
      </c>
      <c r="D593" s="48" t="s">
        <v>654</v>
      </c>
      <c r="E593" s="49">
        <v>4</v>
      </c>
      <c r="F593" s="47" t="s">
        <v>25</v>
      </c>
    </row>
    <row r="594" spans="1:6" x14ac:dyDescent="0.2">
      <c r="A594" s="45" t="s">
        <v>1090</v>
      </c>
      <c r="B594" s="48" t="s">
        <v>1064</v>
      </c>
      <c r="C594" s="47" t="s">
        <v>7</v>
      </c>
      <c r="D594" s="48" t="s">
        <v>654</v>
      </c>
      <c r="E594" s="49">
        <v>4</v>
      </c>
      <c r="F594" s="47" t="s">
        <v>25</v>
      </c>
    </row>
    <row r="595" spans="1:6" x14ac:dyDescent="0.2">
      <c r="A595" s="45" t="s">
        <v>1091</v>
      </c>
      <c r="B595" s="48" t="s">
        <v>1065</v>
      </c>
      <c r="C595" s="47" t="s">
        <v>7</v>
      </c>
      <c r="D595" s="48" t="s">
        <v>654</v>
      </c>
      <c r="E595" s="49">
        <v>4</v>
      </c>
      <c r="F595" s="47" t="s">
        <v>25</v>
      </c>
    </row>
    <row r="596" spans="1:6" x14ac:dyDescent="0.2">
      <c r="A596" s="45" t="s">
        <v>1092</v>
      </c>
      <c r="B596" s="48" t="s">
        <v>1066</v>
      </c>
      <c r="C596" s="47" t="s">
        <v>8</v>
      </c>
      <c r="D596" s="48" t="s">
        <v>654</v>
      </c>
      <c r="E596" s="49">
        <v>4</v>
      </c>
      <c r="F596" s="47" t="s">
        <v>25</v>
      </c>
    </row>
    <row r="597" spans="1:6" x14ac:dyDescent="0.2">
      <c r="A597" s="45" t="s">
        <v>1093</v>
      </c>
      <c r="B597" s="48" t="s">
        <v>1067</v>
      </c>
      <c r="C597" s="47" t="s">
        <v>8</v>
      </c>
      <c r="D597" s="48" t="s">
        <v>654</v>
      </c>
      <c r="E597" s="49">
        <v>4</v>
      </c>
      <c r="F597" s="47" t="s">
        <v>25</v>
      </c>
    </row>
    <row r="598" spans="1:6" x14ac:dyDescent="0.2">
      <c r="A598" s="45" t="s">
        <v>1094</v>
      </c>
      <c r="B598" s="48" t="s">
        <v>1068</v>
      </c>
      <c r="C598" s="47" t="s">
        <v>8</v>
      </c>
      <c r="D598" s="48" t="s">
        <v>654</v>
      </c>
      <c r="E598" s="49">
        <v>4</v>
      </c>
      <c r="F598" s="47" t="s">
        <v>25</v>
      </c>
    </row>
    <row r="599" spans="1:6" x14ac:dyDescent="0.2">
      <c r="A599" s="45" t="s">
        <v>772</v>
      </c>
      <c r="B599" s="51" t="s">
        <v>747</v>
      </c>
      <c r="C599" s="47" t="s">
        <v>5</v>
      </c>
      <c r="D599" s="48" t="s">
        <v>652</v>
      </c>
      <c r="E599" s="49">
        <v>3</v>
      </c>
      <c r="F599" s="47" t="s">
        <v>26</v>
      </c>
    </row>
    <row r="600" spans="1:6" x14ac:dyDescent="0.2">
      <c r="A600" s="45" t="s">
        <v>773</v>
      </c>
      <c r="B600" s="48" t="s">
        <v>748</v>
      </c>
      <c r="C600" s="47" t="s">
        <v>5</v>
      </c>
      <c r="D600" s="48" t="s">
        <v>652</v>
      </c>
      <c r="E600" s="49">
        <v>3</v>
      </c>
      <c r="F600" s="47" t="s">
        <v>26</v>
      </c>
    </row>
    <row r="601" spans="1:6" x14ac:dyDescent="0.2">
      <c r="A601" s="45" t="s">
        <v>774</v>
      </c>
      <c r="B601" s="48" t="s">
        <v>749</v>
      </c>
      <c r="C601" s="47" t="s">
        <v>5</v>
      </c>
      <c r="D601" s="48" t="s">
        <v>652</v>
      </c>
      <c r="E601" s="49">
        <v>3</v>
      </c>
      <c r="F601" s="47" t="s">
        <v>26</v>
      </c>
    </row>
    <row r="602" spans="1:6" x14ac:dyDescent="0.2">
      <c r="A602" s="45" t="s">
        <v>775</v>
      </c>
      <c r="B602" s="48" t="s">
        <v>798</v>
      </c>
      <c r="C602" s="47" t="s">
        <v>6</v>
      </c>
      <c r="D602" s="48" t="s">
        <v>652</v>
      </c>
      <c r="E602" s="49">
        <v>3</v>
      </c>
      <c r="F602" s="47" t="s">
        <v>26</v>
      </c>
    </row>
    <row r="603" spans="1:6" x14ac:dyDescent="0.2">
      <c r="A603" s="45" t="s">
        <v>776</v>
      </c>
      <c r="B603" s="48" t="s">
        <v>750</v>
      </c>
      <c r="C603" s="47" t="s">
        <v>6</v>
      </c>
      <c r="D603" s="48" t="s">
        <v>652</v>
      </c>
      <c r="E603" s="49">
        <v>3</v>
      </c>
      <c r="F603" s="47" t="s">
        <v>26</v>
      </c>
    </row>
    <row r="604" spans="1:6" x14ac:dyDescent="0.2">
      <c r="A604" s="45" t="s">
        <v>777</v>
      </c>
      <c r="B604" s="48" t="s">
        <v>751</v>
      </c>
      <c r="C604" s="47" t="s">
        <v>6</v>
      </c>
      <c r="D604" s="48" t="s">
        <v>652</v>
      </c>
      <c r="E604" s="49">
        <v>3</v>
      </c>
      <c r="F604" s="47" t="s">
        <v>26</v>
      </c>
    </row>
    <row r="605" spans="1:6" x14ac:dyDescent="0.2">
      <c r="A605" s="45" t="s">
        <v>778</v>
      </c>
      <c r="B605" s="48" t="s">
        <v>752</v>
      </c>
      <c r="C605" s="47" t="s">
        <v>6</v>
      </c>
      <c r="D605" s="48" t="s">
        <v>652</v>
      </c>
      <c r="E605" s="49">
        <v>3</v>
      </c>
      <c r="F605" s="47" t="s">
        <v>26</v>
      </c>
    </row>
    <row r="606" spans="1:6" x14ac:dyDescent="0.2">
      <c r="A606" s="45" t="s">
        <v>780</v>
      </c>
      <c r="B606" s="48" t="s">
        <v>753</v>
      </c>
      <c r="C606" s="47" t="s">
        <v>6</v>
      </c>
      <c r="D606" s="48" t="s">
        <v>652</v>
      </c>
      <c r="E606" s="49">
        <v>3</v>
      </c>
      <c r="F606" s="47" t="s">
        <v>26</v>
      </c>
    </row>
    <row r="607" spans="1:6" x14ac:dyDescent="0.2">
      <c r="A607" s="45" t="s">
        <v>779</v>
      </c>
      <c r="B607" s="48" t="s">
        <v>754</v>
      </c>
      <c r="C607" s="47" t="s">
        <v>6</v>
      </c>
      <c r="D607" s="48" t="s">
        <v>652</v>
      </c>
      <c r="E607" s="49">
        <v>3</v>
      </c>
      <c r="F607" s="47" t="s">
        <v>26</v>
      </c>
    </row>
    <row r="608" spans="1:6" x14ac:dyDescent="0.2">
      <c r="A608" s="45" t="s">
        <v>781</v>
      </c>
      <c r="B608" s="48" t="s">
        <v>755</v>
      </c>
      <c r="C608" s="47" t="s">
        <v>6</v>
      </c>
      <c r="D608" s="48" t="s">
        <v>652</v>
      </c>
      <c r="E608" s="49">
        <v>3</v>
      </c>
      <c r="F608" s="47" t="s">
        <v>26</v>
      </c>
    </row>
    <row r="609" spans="1:6" x14ac:dyDescent="0.2">
      <c r="A609" s="45" t="s">
        <v>782</v>
      </c>
      <c r="B609" s="48" t="s">
        <v>756</v>
      </c>
      <c r="C609" s="47" t="s">
        <v>7</v>
      </c>
      <c r="D609" s="48" t="s">
        <v>652</v>
      </c>
      <c r="E609" s="49">
        <v>3</v>
      </c>
      <c r="F609" s="47" t="s">
        <v>26</v>
      </c>
    </row>
    <row r="610" spans="1:6" x14ac:dyDescent="0.2">
      <c r="A610" s="45" t="s">
        <v>783</v>
      </c>
      <c r="B610" s="48" t="s">
        <v>757</v>
      </c>
      <c r="C610" s="47" t="s">
        <v>7</v>
      </c>
      <c r="D610" s="48" t="s">
        <v>652</v>
      </c>
      <c r="E610" s="49">
        <v>3</v>
      </c>
      <c r="F610" s="47" t="s">
        <v>26</v>
      </c>
    </row>
    <row r="611" spans="1:6" x14ac:dyDescent="0.2">
      <c r="A611" s="45" t="s">
        <v>784</v>
      </c>
      <c r="B611" s="48" t="s">
        <v>758</v>
      </c>
      <c r="C611" s="47" t="s">
        <v>7</v>
      </c>
      <c r="D611" s="48" t="s">
        <v>652</v>
      </c>
      <c r="E611" s="49">
        <v>3</v>
      </c>
      <c r="F611" s="47" t="s">
        <v>26</v>
      </c>
    </row>
    <row r="612" spans="1:6" x14ac:dyDescent="0.2">
      <c r="A612" s="45" t="s">
        <v>785</v>
      </c>
      <c r="B612" s="48" t="s">
        <v>759</v>
      </c>
      <c r="C612" s="47" t="s">
        <v>7</v>
      </c>
      <c r="D612" s="48" t="s">
        <v>652</v>
      </c>
      <c r="E612" s="49">
        <v>3</v>
      </c>
      <c r="F612" s="47" t="s">
        <v>26</v>
      </c>
    </row>
    <row r="613" spans="1:6" x14ac:dyDescent="0.2">
      <c r="A613" s="45" t="s">
        <v>786</v>
      </c>
      <c r="B613" s="48" t="s">
        <v>760</v>
      </c>
      <c r="C613" s="47" t="s">
        <v>7</v>
      </c>
      <c r="D613" s="48" t="s">
        <v>652</v>
      </c>
      <c r="E613" s="49">
        <v>3</v>
      </c>
      <c r="F613" s="47" t="s">
        <v>26</v>
      </c>
    </row>
    <row r="614" spans="1:6" x14ac:dyDescent="0.2">
      <c r="A614" s="45" t="s">
        <v>787</v>
      </c>
      <c r="B614" s="48" t="s">
        <v>761</v>
      </c>
      <c r="C614" s="47" t="s">
        <v>7</v>
      </c>
      <c r="D614" s="48" t="s">
        <v>652</v>
      </c>
      <c r="E614" s="49">
        <v>3</v>
      </c>
      <c r="F614" s="47" t="s">
        <v>26</v>
      </c>
    </row>
    <row r="615" spans="1:6" x14ac:dyDescent="0.2">
      <c r="A615" s="45" t="s">
        <v>788</v>
      </c>
      <c r="B615" s="48" t="s">
        <v>762</v>
      </c>
      <c r="C615" s="47" t="s">
        <v>7</v>
      </c>
      <c r="D615" s="48" t="s">
        <v>652</v>
      </c>
      <c r="E615" s="49">
        <v>3</v>
      </c>
      <c r="F615" s="47" t="s">
        <v>26</v>
      </c>
    </row>
    <row r="616" spans="1:6" x14ac:dyDescent="0.2">
      <c r="A616" s="45" t="s">
        <v>789</v>
      </c>
      <c r="B616" s="48" t="s">
        <v>763</v>
      </c>
      <c r="C616" s="47" t="s">
        <v>7</v>
      </c>
      <c r="D616" s="48" t="s">
        <v>652</v>
      </c>
      <c r="E616" s="49">
        <v>3</v>
      </c>
      <c r="F616" s="47" t="s">
        <v>26</v>
      </c>
    </row>
    <row r="617" spans="1:6" x14ac:dyDescent="0.2">
      <c r="A617" s="45" t="s">
        <v>790</v>
      </c>
      <c r="B617" s="48" t="s">
        <v>764</v>
      </c>
      <c r="C617" s="47" t="s">
        <v>7</v>
      </c>
      <c r="D617" s="48" t="s">
        <v>652</v>
      </c>
      <c r="E617" s="49">
        <v>3</v>
      </c>
      <c r="F617" s="47" t="s">
        <v>26</v>
      </c>
    </row>
    <row r="618" spans="1:6" x14ac:dyDescent="0.2">
      <c r="A618" s="45" t="s">
        <v>791</v>
      </c>
      <c r="B618" s="48" t="s">
        <v>765</v>
      </c>
      <c r="C618" s="47" t="s">
        <v>8</v>
      </c>
      <c r="D618" s="48" t="s">
        <v>652</v>
      </c>
      <c r="E618" s="49">
        <v>3</v>
      </c>
      <c r="F618" s="47" t="s">
        <v>26</v>
      </c>
    </row>
    <row r="619" spans="1:6" x14ac:dyDescent="0.2">
      <c r="A619" s="45" t="s">
        <v>792</v>
      </c>
      <c r="B619" s="48" t="s">
        <v>766</v>
      </c>
      <c r="C619" s="47" t="s">
        <v>8</v>
      </c>
      <c r="D619" s="48" t="s">
        <v>652</v>
      </c>
      <c r="E619" s="49">
        <v>3</v>
      </c>
      <c r="F619" s="47" t="s">
        <v>26</v>
      </c>
    </row>
    <row r="620" spans="1:6" x14ac:dyDescent="0.2">
      <c r="A620" s="45" t="s">
        <v>793</v>
      </c>
      <c r="B620" s="48" t="s">
        <v>767</v>
      </c>
      <c r="C620" s="47" t="s">
        <v>8</v>
      </c>
      <c r="D620" s="48" t="s">
        <v>652</v>
      </c>
      <c r="E620" s="49">
        <v>3</v>
      </c>
      <c r="F620" s="47" t="s">
        <v>26</v>
      </c>
    </row>
    <row r="621" spans="1:6" x14ac:dyDescent="0.2">
      <c r="A621" s="45" t="s">
        <v>794</v>
      </c>
      <c r="B621" s="48" t="s">
        <v>768</v>
      </c>
      <c r="C621" s="47" t="s">
        <v>8</v>
      </c>
      <c r="D621" s="48" t="s">
        <v>652</v>
      </c>
      <c r="E621" s="49">
        <v>3</v>
      </c>
      <c r="F621" s="47" t="s">
        <v>26</v>
      </c>
    </row>
    <row r="622" spans="1:6" x14ac:dyDescent="0.2">
      <c r="A622" s="45" t="s">
        <v>795</v>
      </c>
      <c r="B622" s="48" t="s">
        <v>769</v>
      </c>
      <c r="C622" s="47" t="s">
        <v>8</v>
      </c>
      <c r="D622" s="48" t="s">
        <v>652</v>
      </c>
      <c r="E622" s="49">
        <v>3</v>
      </c>
      <c r="F622" s="47" t="s">
        <v>26</v>
      </c>
    </row>
    <row r="623" spans="1:6" x14ac:dyDescent="0.2">
      <c r="A623" s="45" t="s">
        <v>796</v>
      </c>
      <c r="B623" s="48" t="s">
        <v>770</v>
      </c>
      <c r="C623" s="47" t="s">
        <v>8</v>
      </c>
      <c r="D623" s="48" t="s">
        <v>652</v>
      </c>
      <c r="E623" s="49">
        <v>3</v>
      </c>
      <c r="F623" s="47" t="s">
        <v>26</v>
      </c>
    </row>
    <row r="624" spans="1:6" x14ac:dyDescent="0.2">
      <c r="A624" s="45" t="s">
        <v>797</v>
      </c>
      <c r="B624" s="48" t="s">
        <v>771</v>
      </c>
      <c r="C624" s="47" t="s">
        <v>8</v>
      </c>
      <c r="D624" s="48" t="s">
        <v>652</v>
      </c>
      <c r="E624" s="49">
        <v>3</v>
      </c>
      <c r="F624" s="47" t="s">
        <v>26</v>
      </c>
    </row>
    <row r="625" spans="1:6" x14ac:dyDescent="0.2">
      <c r="A625" s="45" t="s">
        <v>1585</v>
      </c>
      <c r="B625" s="48" t="s">
        <v>1589</v>
      </c>
      <c r="C625" s="47" t="s">
        <v>5</v>
      </c>
      <c r="D625" s="48" t="s">
        <v>660</v>
      </c>
      <c r="E625" s="49">
        <v>3</v>
      </c>
      <c r="F625" s="47" t="s">
        <v>5</v>
      </c>
    </row>
    <row r="626" spans="1:6" x14ac:dyDescent="0.2">
      <c r="A626" s="45" t="s">
        <v>1563</v>
      </c>
      <c r="B626" s="48" t="s">
        <v>1590</v>
      </c>
      <c r="C626" s="47" t="s">
        <v>5</v>
      </c>
      <c r="D626" s="48" t="s">
        <v>660</v>
      </c>
      <c r="E626" s="49">
        <v>3</v>
      </c>
      <c r="F626" s="47" t="s">
        <v>5</v>
      </c>
    </row>
    <row r="627" spans="1:6" x14ac:dyDescent="0.2">
      <c r="A627" s="45" t="s">
        <v>1564</v>
      </c>
      <c r="B627" s="48" t="s">
        <v>1591</v>
      </c>
      <c r="C627" s="47" t="s">
        <v>5</v>
      </c>
      <c r="D627" s="48" t="s">
        <v>660</v>
      </c>
      <c r="E627" s="49">
        <v>3</v>
      </c>
      <c r="F627" s="47" t="s">
        <v>5</v>
      </c>
    </row>
    <row r="628" spans="1:6" x14ac:dyDescent="0.2">
      <c r="A628" s="45" t="s">
        <v>1565</v>
      </c>
      <c r="B628" s="48" t="s">
        <v>1592</v>
      </c>
      <c r="C628" s="47" t="s">
        <v>6</v>
      </c>
      <c r="D628" s="48" t="s">
        <v>660</v>
      </c>
      <c r="E628" s="49">
        <v>3</v>
      </c>
      <c r="F628" s="47" t="s">
        <v>5</v>
      </c>
    </row>
    <row r="629" spans="1:6" x14ac:dyDescent="0.2">
      <c r="A629" s="45" t="s">
        <v>1566</v>
      </c>
      <c r="B629" s="48" t="s">
        <v>1593</v>
      </c>
      <c r="C629" s="47" t="s">
        <v>6</v>
      </c>
      <c r="D629" s="48" t="s">
        <v>660</v>
      </c>
      <c r="E629" s="49">
        <v>3</v>
      </c>
      <c r="F629" s="47" t="s">
        <v>5</v>
      </c>
    </row>
    <row r="630" spans="1:6" x14ac:dyDescent="0.2">
      <c r="A630" s="45" t="s">
        <v>1567</v>
      </c>
      <c r="B630" s="48" t="s">
        <v>1594</v>
      </c>
      <c r="C630" s="47" t="s">
        <v>6</v>
      </c>
      <c r="D630" s="48" t="s">
        <v>660</v>
      </c>
      <c r="E630" s="49">
        <v>3</v>
      </c>
      <c r="F630" s="47" t="s">
        <v>5</v>
      </c>
    </row>
    <row r="631" spans="1:6" x14ac:dyDescent="0.2">
      <c r="A631" s="45" t="s">
        <v>1568</v>
      </c>
      <c r="B631" s="48" t="s">
        <v>1595</v>
      </c>
      <c r="C631" s="47" t="s">
        <v>6</v>
      </c>
      <c r="D631" s="48" t="s">
        <v>660</v>
      </c>
      <c r="E631" s="49">
        <v>3</v>
      </c>
      <c r="F631" s="47" t="s">
        <v>5</v>
      </c>
    </row>
    <row r="632" spans="1:6" x14ac:dyDescent="0.2">
      <c r="A632" s="45" t="s">
        <v>1569</v>
      </c>
      <c r="B632" s="48" t="s">
        <v>1596</v>
      </c>
      <c r="C632" s="47" t="s">
        <v>6</v>
      </c>
      <c r="D632" s="48" t="s">
        <v>660</v>
      </c>
      <c r="E632" s="49">
        <v>3</v>
      </c>
      <c r="F632" s="47" t="s">
        <v>5</v>
      </c>
    </row>
    <row r="633" spans="1:6" x14ac:dyDescent="0.2">
      <c r="A633" s="45" t="s">
        <v>1570</v>
      </c>
      <c r="B633" s="48" t="s">
        <v>1597</v>
      </c>
      <c r="C633" s="47" t="s">
        <v>6</v>
      </c>
      <c r="D633" s="48" t="s">
        <v>660</v>
      </c>
      <c r="E633" s="49">
        <v>3</v>
      </c>
      <c r="F633" s="47" t="s">
        <v>5</v>
      </c>
    </row>
    <row r="634" spans="1:6" x14ac:dyDescent="0.2">
      <c r="A634" s="45" t="s">
        <v>1571</v>
      </c>
      <c r="B634" s="48" t="s">
        <v>1598</v>
      </c>
      <c r="C634" s="47" t="s">
        <v>6</v>
      </c>
      <c r="D634" s="48" t="s">
        <v>660</v>
      </c>
      <c r="E634" s="49">
        <v>3</v>
      </c>
      <c r="F634" s="47" t="s">
        <v>5</v>
      </c>
    </row>
    <row r="635" spans="1:6" x14ac:dyDescent="0.2">
      <c r="A635" s="45" t="s">
        <v>1572</v>
      </c>
      <c r="B635" s="48" t="s">
        <v>1614</v>
      </c>
      <c r="C635" s="47" t="s">
        <v>7</v>
      </c>
      <c r="D635" s="48" t="s">
        <v>660</v>
      </c>
      <c r="E635" s="49">
        <v>3</v>
      </c>
      <c r="F635" s="47" t="s">
        <v>5</v>
      </c>
    </row>
    <row r="636" spans="1:6" x14ac:dyDescent="0.2">
      <c r="A636" s="45" t="s">
        <v>1573</v>
      </c>
      <c r="B636" s="48" t="s">
        <v>1599</v>
      </c>
      <c r="C636" s="47" t="s">
        <v>7</v>
      </c>
      <c r="D636" s="48" t="s">
        <v>660</v>
      </c>
      <c r="E636" s="49">
        <v>3</v>
      </c>
      <c r="F636" s="47" t="s">
        <v>5</v>
      </c>
    </row>
    <row r="637" spans="1:6" x14ac:dyDescent="0.2">
      <c r="A637" s="45" t="s">
        <v>1574</v>
      </c>
      <c r="B637" s="48" t="s">
        <v>1600</v>
      </c>
      <c r="C637" s="47" t="s">
        <v>7</v>
      </c>
      <c r="D637" s="48" t="s">
        <v>660</v>
      </c>
      <c r="E637" s="49">
        <v>3</v>
      </c>
      <c r="F637" s="47" t="s">
        <v>5</v>
      </c>
    </row>
    <row r="638" spans="1:6" x14ac:dyDescent="0.2">
      <c r="A638" s="45" t="s">
        <v>1575</v>
      </c>
      <c r="B638" s="48" t="s">
        <v>1601</v>
      </c>
      <c r="C638" s="47" t="s">
        <v>7</v>
      </c>
      <c r="D638" s="48" t="s">
        <v>660</v>
      </c>
      <c r="E638" s="49">
        <v>3</v>
      </c>
      <c r="F638" s="47" t="s">
        <v>5</v>
      </c>
    </row>
    <row r="639" spans="1:6" x14ac:dyDescent="0.2">
      <c r="A639" s="45" t="s">
        <v>1576</v>
      </c>
      <c r="B639" s="48" t="s">
        <v>1602</v>
      </c>
      <c r="C639" s="47" t="s">
        <v>7</v>
      </c>
      <c r="D639" s="48" t="s">
        <v>660</v>
      </c>
      <c r="E639" s="49">
        <v>3</v>
      </c>
      <c r="F639" s="47" t="s">
        <v>5</v>
      </c>
    </row>
    <row r="640" spans="1:6" x14ac:dyDescent="0.2">
      <c r="A640" s="45" t="s">
        <v>1577</v>
      </c>
      <c r="B640" s="48" t="s">
        <v>1603</v>
      </c>
      <c r="C640" s="47" t="s">
        <v>7</v>
      </c>
      <c r="D640" s="48" t="s">
        <v>660</v>
      </c>
      <c r="E640" s="49">
        <v>3</v>
      </c>
      <c r="F640" s="47" t="s">
        <v>5</v>
      </c>
    </row>
    <row r="641" spans="1:6" x14ac:dyDescent="0.2">
      <c r="A641" s="45" t="s">
        <v>1578</v>
      </c>
      <c r="B641" s="48" t="s">
        <v>1604</v>
      </c>
      <c r="C641" s="47" t="s">
        <v>7</v>
      </c>
      <c r="D641" s="48" t="s">
        <v>660</v>
      </c>
      <c r="E641" s="49">
        <v>3</v>
      </c>
      <c r="F641" s="47" t="s">
        <v>5</v>
      </c>
    </row>
    <row r="642" spans="1:6" x14ac:dyDescent="0.2">
      <c r="A642" s="45" t="s">
        <v>1579</v>
      </c>
      <c r="B642" s="48" t="s">
        <v>1605</v>
      </c>
      <c r="C642" s="47" t="s">
        <v>7</v>
      </c>
      <c r="D642" s="48" t="s">
        <v>660</v>
      </c>
      <c r="E642" s="49">
        <v>3</v>
      </c>
      <c r="F642" s="47" t="s">
        <v>5</v>
      </c>
    </row>
    <row r="643" spans="1:6" x14ac:dyDescent="0.2">
      <c r="A643" s="45" t="s">
        <v>1580</v>
      </c>
      <c r="B643" s="48" t="s">
        <v>1606</v>
      </c>
      <c r="C643" s="47" t="s">
        <v>7</v>
      </c>
      <c r="D643" s="48" t="s">
        <v>660</v>
      </c>
      <c r="E643" s="49">
        <v>3</v>
      </c>
      <c r="F643" s="47" t="s">
        <v>5</v>
      </c>
    </row>
    <row r="644" spans="1:6" x14ac:dyDescent="0.2">
      <c r="A644" s="45" t="s">
        <v>1581</v>
      </c>
      <c r="B644" s="48" t="s">
        <v>1607</v>
      </c>
      <c r="C644" s="47" t="s">
        <v>7</v>
      </c>
      <c r="D644" s="48" t="s">
        <v>660</v>
      </c>
      <c r="E644" s="49">
        <v>3</v>
      </c>
      <c r="F644" s="47" t="s">
        <v>5</v>
      </c>
    </row>
    <row r="645" spans="1:6" x14ac:dyDescent="0.2">
      <c r="A645" s="45" t="s">
        <v>1582</v>
      </c>
      <c r="B645" s="48" t="s">
        <v>1608</v>
      </c>
      <c r="C645" s="47" t="s">
        <v>7</v>
      </c>
      <c r="D645" s="48" t="s">
        <v>660</v>
      </c>
      <c r="E645" s="49">
        <v>3</v>
      </c>
      <c r="F645" s="47" t="s">
        <v>5</v>
      </c>
    </row>
    <row r="646" spans="1:6" x14ac:dyDescent="0.2">
      <c r="A646" s="45" t="s">
        <v>1583</v>
      </c>
      <c r="B646" s="48" t="s">
        <v>1609</v>
      </c>
      <c r="C646" s="47" t="s">
        <v>7</v>
      </c>
      <c r="D646" s="48" t="s">
        <v>660</v>
      </c>
      <c r="E646" s="49">
        <v>3</v>
      </c>
      <c r="F646" s="47" t="s">
        <v>5</v>
      </c>
    </row>
    <row r="647" spans="1:6" x14ac:dyDescent="0.2">
      <c r="A647" s="45" t="s">
        <v>1584</v>
      </c>
      <c r="B647" s="46" t="s">
        <v>1610</v>
      </c>
      <c r="C647" s="47" t="s">
        <v>7</v>
      </c>
      <c r="D647" s="48" t="s">
        <v>660</v>
      </c>
      <c r="E647" s="49">
        <v>3</v>
      </c>
      <c r="F647" s="47" t="s">
        <v>5</v>
      </c>
    </row>
    <row r="648" spans="1:6" x14ac:dyDescent="0.2">
      <c r="A648" s="45" t="s">
        <v>1586</v>
      </c>
      <c r="B648" s="48" t="s">
        <v>1611</v>
      </c>
      <c r="C648" s="47" t="s">
        <v>8</v>
      </c>
      <c r="D648" s="48" t="s">
        <v>660</v>
      </c>
      <c r="E648" s="49">
        <v>3</v>
      </c>
      <c r="F648" s="47" t="s">
        <v>5</v>
      </c>
    </row>
    <row r="649" spans="1:6" x14ac:dyDescent="0.2">
      <c r="A649" s="45" t="s">
        <v>1587</v>
      </c>
      <c r="B649" s="48" t="s">
        <v>1612</v>
      </c>
      <c r="C649" s="47" t="s">
        <v>8</v>
      </c>
      <c r="D649" s="48" t="s">
        <v>660</v>
      </c>
      <c r="E649" s="49">
        <v>3</v>
      </c>
      <c r="F649" s="47" t="s">
        <v>5</v>
      </c>
    </row>
    <row r="650" spans="1:6" x14ac:dyDescent="0.2">
      <c r="A650" s="45" t="s">
        <v>1588</v>
      </c>
      <c r="B650" s="48" t="s">
        <v>1613</v>
      </c>
      <c r="C650" s="47" t="s">
        <v>8</v>
      </c>
      <c r="D650" s="48" t="s">
        <v>660</v>
      </c>
      <c r="E650" s="49">
        <v>3</v>
      </c>
      <c r="F650" s="47" t="s">
        <v>5</v>
      </c>
    </row>
    <row r="651" spans="1:6" x14ac:dyDescent="0.2">
      <c r="A651" s="45" t="s">
        <v>618</v>
      </c>
      <c r="B651" s="48" t="s">
        <v>641</v>
      </c>
      <c r="C651" s="47" t="s">
        <v>5</v>
      </c>
      <c r="D651" s="48" t="s">
        <v>28</v>
      </c>
      <c r="E651" s="49">
        <v>3</v>
      </c>
      <c r="F651" s="47" t="s">
        <v>586</v>
      </c>
    </row>
    <row r="652" spans="1:6" x14ac:dyDescent="0.2">
      <c r="A652" s="45" t="s">
        <v>619</v>
      </c>
      <c r="B652" s="48" t="s">
        <v>1698</v>
      </c>
      <c r="C652" s="47" t="s">
        <v>5</v>
      </c>
      <c r="D652" s="48" t="s">
        <v>28</v>
      </c>
      <c r="E652" s="49">
        <v>3</v>
      </c>
      <c r="F652" s="47" t="s">
        <v>586</v>
      </c>
    </row>
    <row r="653" spans="1:6" x14ac:dyDescent="0.2">
      <c r="A653" s="45" t="s">
        <v>620</v>
      </c>
      <c r="B653" s="48" t="s">
        <v>1699</v>
      </c>
      <c r="C653" s="47" t="s">
        <v>5</v>
      </c>
      <c r="D653" s="48" t="s">
        <v>28</v>
      </c>
      <c r="E653" s="49">
        <v>3</v>
      </c>
      <c r="F653" s="47" t="s">
        <v>586</v>
      </c>
    </row>
    <row r="654" spans="1:6" x14ac:dyDescent="0.2">
      <c r="A654" s="45" t="s">
        <v>621</v>
      </c>
      <c r="B654" s="48" t="s">
        <v>1700</v>
      </c>
      <c r="C654" s="47" t="s">
        <v>6</v>
      </c>
      <c r="D654" s="48" t="s">
        <v>28</v>
      </c>
      <c r="E654" s="49">
        <v>3</v>
      </c>
      <c r="F654" s="47" t="s">
        <v>586</v>
      </c>
    </row>
    <row r="655" spans="1:6" x14ac:dyDescent="0.2">
      <c r="A655" s="45" t="s">
        <v>622</v>
      </c>
      <c r="B655" s="48" t="s">
        <v>1701</v>
      </c>
      <c r="C655" s="47" t="s">
        <v>6</v>
      </c>
      <c r="D655" s="48" t="s">
        <v>28</v>
      </c>
      <c r="E655" s="49">
        <v>3</v>
      </c>
      <c r="F655" s="47" t="s">
        <v>586</v>
      </c>
    </row>
    <row r="656" spans="1:6" x14ac:dyDescent="0.2">
      <c r="A656" s="45" t="s">
        <v>623</v>
      </c>
      <c r="B656" s="48" t="s">
        <v>1702</v>
      </c>
      <c r="C656" s="47" t="s">
        <v>6</v>
      </c>
      <c r="D656" s="48" t="s">
        <v>28</v>
      </c>
      <c r="E656" s="49">
        <v>3</v>
      </c>
      <c r="F656" s="47" t="s">
        <v>586</v>
      </c>
    </row>
    <row r="657" spans="1:6" x14ac:dyDescent="0.2">
      <c r="A657" s="45" t="s">
        <v>624</v>
      </c>
      <c r="B657" s="48" t="s">
        <v>1703</v>
      </c>
      <c r="C657" s="47" t="s">
        <v>6</v>
      </c>
      <c r="D657" s="48" t="s">
        <v>28</v>
      </c>
      <c r="E657" s="49">
        <v>3</v>
      </c>
      <c r="F657" s="47" t="s">
        <v>586</v>
      </c>
    </row>
    <row r="658" spans="1:6" x14ac:dyDescent="0.2">
      <c r="A658" s="45" t="s">
        <v>625</v>
      </c>
      <c r="B658" s="48" t="s">
        <v>1704</v>
      </c>
      <c r="C658" s="47" t="s">
        <v>6</v>
      </c>
      <c r="D658" s="48" t="s">
        <v>28</v>
      </c>
      <c r="E658" s="49">
        <v>3</v>
      </c>
      <c r="F658" s="47" t="s">
        <v>586</v>
      </c>
    </row>
    <row r="659" spans="1:6" x14ac:dyDescent="0.2">
      <c r="A659" s="45" t="s">
        <v>626</v>
      </c>
      <c r="B659" s="48" t="s">
        <v>1705</v>
      </c>
      <c r="C659" s="47" t="s">
        <v>6</v>
      </c>
      <c r="D659" s="48" t="s">
        <v>28</v>
      </c>
      <c r="E659" s="49">
        <v>3</v>
      </c>
      <c r="F659" s="47" t="s">
        <v>586</v>
      </c>
    </row>
    <row r="660" spans="1:6" x14ac:dyDescent="0.2">
      <c r="A660" s="45" t="s">
        <v>627</v>
      </c>
      <c r="B660" s="48" t="s">
        <v>1706</v>
      </c>
      <c r="C660" s="47" t="s">
        <v>6</v>
      </c>
      <c r="D660" s="48" t="s">
        <v>28</v>
      </c>
      <c r="E660" s="49">
        <v>3</v>
      </c>
      <c r="F660" s="47" t="s">
        <v>586</v>
      </c>
    </row>
    <row r="661" spans="1:6" x14ac:dyDescent="0.2">
      <c r="A661" s="45" t="s">
        <v>628</v>
      </c>
      <c r="B661" s="48" t="s">
        <v>1707</v>
      </c>
      <c r="C661" s="47" t="s">
        <v>6</v>
      </c>
      <c r="D661" s="48" t="s">
        <v>28</v>
      </c>
      <c r="E661" s="49">
        <v>3</v>
      </c>
      <c r="F661" s="47" t="s">
        <v>586</v>
      </c>
    </row>
    <row r="662" spans="1:6" x14ac:dyDescent="0.2">
      <c r="A662" s="45" t="s">
        <v>629</v>
      </c>
      <c r="B662" s="48" t="s">
        <v>1708</v>
      </c>
      <c r="C662" s="47" t="s">
        <v>6</v>
      </c>
      <c r="D662" s="48" t="s">
        <v>28</v>
      </c>
      <c r="E662" s="49">
        <v>3</v>
      </c>
      <c r="F662" s="47" t="s">
        <v>586</v>
      </c>
    </row>
    <row r="663" spans="1:6" x14ac:dyDescent="0.2">
      <c r="A663" s="45" t="s">
        <v>630</v>
      </c>
      <c r="B663" s="48" t="s">
        <v>642</v>
      </c>
      <c r="C663" s="47" t="s">
        <v>7</v>
      </c>
      <c r="D663" s="48" t="s">
        <v>28</v>
      </c>
      <c r="E663" s="49">
        <v>3</v>
      </c>
      <c r="F663" s="47" t="s">
        <v>586</v>
      </c>
    </row>
    <row r="664" spans="1:6" x14ac:dyDescent="0.2">
      <c r="A664" s="45" t="s">
        <v>631</v>
      </c>
      <c r="B664" s="48" t="s">
        <v>1709</v>
      </c>
      <c r="C664" s="47" t="s">
        <v>7</v>
      </c>
      <c r="D664" s="48" t="s">
        <v>28</v>
      </c>
      <c r="E664" s="49">
        <v>3</v>
      </c>
      <c r="F664" s="47" t="s">
        <v>586</v>
      </c>
    </row>
    <row r="665" spans="1:6" x14ac:dyDescent="0.2">
      <c r="A665" s="45" t="s">
        <v>632</v>
      </c>
      <c r="B665" s="48" t="s">
        <v>1710</v>
      </c>
      <c r="C665" s="47" t="s">
        <v>7</v>
      </c>
      <c r="D665" s="48" t="s">
        <v>28</v>
      </c>
      <c r="E665" s="49">
        <v>3</v>
      </c>
      <c r="F665" s="47" t="s">
        <v>586</v>
      </c>
    </row>
    <row r="666" spans="1:6" x14ac:dyDescent="0.2">
      <c r="A666" s="45" t="s">
        <v>633</v>
      </c>
      <c r="B666" s="48" t="s">
        <v>1711</v>
      </c>
      <c r="C666" s="47" t="s">
        <v>7</v>
      </c>
      <c r="D666" s="48" t="s">
        <v>28</v>
      </c>
      <c r="E666" s="49">
        <v>3</v>
      </c>
      <c r="F666" s="47" t="s">
        <v>586</v>
      </c>
    </row>
    <row r="667" spans="1:6" x14ac:dyDescent="0.2">
      <c r="A667" s="45" t="s">
        <v>634</v>
      </c>
      <c r="B667" s="48" t="s">
        <v>1712</v>
      </c>
      <c r="C667" s="47" t="s">
        <v>7</v>
      </c>
      <c r="D667" s="48" t="s">
        <v>28</v>
      </c>
      <c r="E667" s="49">
        <v>3</v>
      </c>
      <c r="F667" s="47" t="s">
        <v>586</v>
      </c>
    </row>
    <row r="668" spans="1:6" x14ac:dyDescent="0.2">
      <c r="A668" s="45" t="s">
        <v>635</v>
      </c>
      <c r="B668" s="48" t="s">
        <v>1713</v>
      </c>
      <c r="C668" s="47" t="s">
        <v>7</v>
      </c>
      <c r="D668" s="48" t="s">
        <v>28</v>
      </c>
      <c r="E668" s="49">
        <v>3</v>
      </c>
      <c r="F668" s="47" t="s">
        <v>586</v>
      </c>
    </row>
    <row r="669" spans="1:6" x14ac:dyDescent="0.2">
      <c r="A669" s="45" t="s">
        <v>636</v>
      </c>
      <c r="B669" s="48" t="s">
        <v>1714</v>
      </c>
      <c r="C669" s="47" t="s">
        <v>7</v>
      </c>
      <c r="D669" s="48" t="s">
        <v>28</v>
      </c>
      <c r="E669" s="49">
        <v>3</v>
      </c>
      <c r="F669" s="47" t="s">
        <v>586</v>
      </c>
    </row>
    <row r="670" spans="1:6" x14ac:dyDescent="0.2">
      <c r="A670" s="45" t="s">
        <v>637</v>
      </c>
      <c r="B670" s="48" t="s">
        <v>1715</v>
      </c>
      <c r="C670" s="47" t="s">
        <v>7</v>
      </c>
      <c r="D670" s="48" t="s">
        <v>28</v>
      </c>
      <c r="E670" s="49">
        <v>3</v>
      </c>
      <c r="F670" s="47" t="s">
        <v>586</v>
      </c>
    </row>
    <row r="671" spans="1:6" x14ac:dyDescent="0.2">
      <c r="A671" s="45" t="s">
        <v>638</v>
      </c>
      <c r="B671" s="48" t="s">
        <v>1716</v>
      </c>
      <c r="C671" s="47" t="s">
        <v>7</v>
      </c>
      <c r="D671" s="48" t="s">
        <v>28</v>
      </c>
      <c r="E671" s="49">
        <v>3</v>
      </c>
      <c r="F671" s="47" t="s">
        <v>586</v>
      </c>
    </row>
    <row r="672" spans="1:6" x14ac:dyDescent="0.2">
      <c r="A672" s="45" t="s">
        <v>639</v>
      </c>
      <c r="B672" s="48" t="s">
        <v>1717</v>
      </c>
      <c r="C672" s="47" t="s">
        <v>7</v>
      </c>
      <c r="D672" s="48" t="s">
        <v>28</v>
      </c>
      <c r="E672" s="49">
        <v>3</v>
      </c>
      <c r="F672" s="47" t="s">
        <v>586</v>
      </c>
    </row>
    <row r="673" spans="1:6" x14ac:dyDescent="0.2">
      <c r="A673" s="45" t="s">
        <v>640</v>
      </c>
      <c r="B673" s="48" t="s">
        <v>1718</v>
      </c>
      <c r="C673" s="47" t="s">
        <v>7</v>
      </c>
      <c r="D673" s="48" t="s">
        <v>28</v>
      </c>
      <c r="E673" s="49">
        <v>3</v>
      </c>
      <c r="F673" s="47" t="s">
        <v>586</v>
      </c>
    </row>
    <row r="674" spans="1:6" x14ac:dyDescent="0.2">
      <c r="A674" s="45" t="s">
        <v>1695</v>
      </c>
      <c r="B674" s="48" t="s">
        <v>1719</v>
      </c>
      <c r="C674" s="47" t="s">
        <v>7</v>
      </c>
      <c r="D674" s="48" t="s">
        <v>28</v>
      </c>
      <c r="E674" s="49">
        <v>3</v>
      </c>
      <c r="F674" s="47" t="s">
        <v>586</v>
      </c>
    </row>
    <row r="675" spans="1:6" x14ac:dyDescent="0.2">
      <c r="A675" s="45" t="s">
        <v>1696</v>
      </c>
      <c r="B675" s="48" t="s">
        <v>1720</v>
      </c>
      <c r="C675" s="47" t="s">
        <v>8</v>
      </c>
      <c r="D675" s="48" t="s">
        <v>28</v>
      </c>
      <c r="E675" s="49">
        <v>3</v>
      </c>
      <c r="F675" s="47" t="s">
        <v>586</v>
      </c>
    </row>
    <row r="676" spans="1:6" x14ac:dyDescent="0.2">
      <c r="A676" s="45" t="s">
        <v>1697</v>
      </c>
      <c r="B676" s="48" t="s">
        <v>1721</v>
      </c>
      <c r="C676" s="47" t="s">
        <v>8</v>
      </c>
      <c r="D676" s="48" t="s">
        <v>28</v>
      </c>
      <c r="E676" s="49">
        <v>3</v>
      </c>
      <c r="F676" s="47" t="s">
        <v>586</v>
      </c>
    </row>
    <row r="677" spans="1:6" x14ac:dyDescent="0.2">
      <c r="A677" s="45" t="s">
        <v>54</v>
      </c>
      <c r="B677" s="48" t="s">
        <v>1334</v>
      </c>
      <c r="C677" s="47" t="s">
        <v>5</v>
      </c>
      <c r="D677" s="48" t="s">
        <v>21</v>
      </c>
      <c r="E677" s="49">
        <v>1</v>
      </c>
      <c r="F677" s="47" t="s">
        <v>388</v>
      </c>
    </row>
    <row r="678" spans="1:6" x14ac:dyDescent="0.2">
      <c r="A678" s="45" t="s">
        <v>116</v>
      </c>
      <c r="B678" s="48" t="s">
        <v>1344</v>
      </c>
      <c r="C678" s="47" t="s">
        <v>5</v>
      </c>
      <c r="D678" s="48" t="s">
        <v>21</v>
      </c>
      <c r="E678" s="49">
        <v>1</v>
      </c>
      <c r="F678" s="47" t="s">
        <v>388</v>
      </c>
    </row>
    <row r="679" spans="1:6" x14ac:dyDescent="0.2">
      <c r="A679" s="45" t="s">
        <v>117</v>
      </c>
      <c r="B679" s="48" t="s">
        <v>1353</v>
      </c>
      <c r="C679" s="47" t="s">
        <v>5</v>
      </c>
      <c r="D679" s="48" t="s">
        <v>21</v>
      </c>
      <c r="E679" s="49">
        <v>1</v>
      </c>
      <c r="F679" s="47" t="s">
        <v>388</v>
      </c>
    </row>
    <row r="680" spans="1:6" x14ac:dyDescent="0.2">
      <c r="A680" s="45" t="s">
        <v>1329</v>
      </c>
      <c r="B680" s="48" t="s">
        <v>1335</v>
      </c>
      <c r="C680" s="47" t="s">
        <v>6</v>
      </c>
      <c r="D680" s="48" t="s">
        <v>21</v>
      </c>
      <c r="E680" s="49">
        <v>1</v>
      </c>
      <c r="F680" s="47" t="s">
        <v>388</v>
      </c>
    </row>
    <row r="681" spans="1:6" x14ac:dyDescent="0.2">
      <c r="A681" s="45" t="s">
        <v>118</v>
      </c>
      <c r="B681" s="48" t="s">
        <v>1336</v>
      </c>
      <c r="C681" s="47" t="s">
        <v>6</v>
      </c>
      <c r="D681" s="48" t="s">
        <v>21</v>
      </c>
      <c r="E681" s="49">
        <v>1</v>
      </c>
      <c r="F681" s="47" t="s">
        <v>388</v>
      </c>
    </row>
    <row r="682" spans="1:6" x14ac:dyDescent="0.2">
      <c r="A682" s="45" t="s">
        <v>119</v>
      </c>
      <c r="B682" s="48" t="s">
        <v>1337</v>
      </c>
      <c r="C682" s="47" t="s">
        <v>6</v>
      </c>
      <c r="D682" s="48" t="s">
        <v>21</v>
      </c>
      <c r="E682" s="49">
        <v>1</v>
      </c>
      <c r="F682" s="47" t="s">
        <v>388</v>
      </c>
    </row>
    <row r="683" spans="1:6" x14ac:dyDescent="0.2">
      <c r="A683" s="45" t="s">
        <v>120</v>
      </c>
      <c r="B683" s="48" t="s">
        <v>1345</v>
      </c>
      <c r="C683" s="47" t="s">
        <v>6</v>
      </c>
      <c r="D683" s="48" t="s">
        <v>21</v>
      </c>
      <c r="E683" s="49">
        <v>1</v>
      </c>
      <c r="F683" s="47" t="s">
        <v>388</v>
      </c>
    </row>
    <row r="684" spans="1:6" x14ac:dyDescent="0.2">
      <c r="A684" s="45" t="s">
        <v>121</v>
      </c>
      <c r="B684" s="48" t="s">
        <v>1346</v>
      </c>
      <c r="C684" s="47" t="s">
        <v>6</v>
      </c>
      <c r="D684" s="48" t="s">
        <v>21</v>
      </c>
      <c r="E684" s="49">
        <v>1</v>
      </c>
      <c r="F684" s="47" t="s">
        <v>388</v>
      </c>
    </row>
    <row r="685" spans="1:6" x14ac:dyDescent="0.2">
      <c r="A685" s="45" t="s">
        <v>122</v>
      </c>
      <c r="B685" s="48" t="s">
        <v>248</v>
      </c>
      <c r="C685" s="47" t="s">
        <v>6</v>
      </c>
      <c r="D685" s="48" t="s">
        <v>21</v>
      </c>
      <c r="E685" s="49">
        <v>1</v>
      </c>
      <c r="F685" s="47" t="s">
        <v>388</v>
      </c>
    </row>
    <row r="686" spans="1:6" x14ac:dyDescent="0.2">
      <c r="A686" s="45" t="s">
        <v>123</v>
      </c>
      <c r="B686" s="48" t="s">
        <v>1350</v>
      </c>
      <c r="C686" s="47" t="s">
        <v>6</v>
      </c>
      <c r="D686" s="48" t="s">
        <v>21</v>
      </c>
      <c r="E686" s="49">
        <v>1</v>
      </c>
      <c r="F686" s="47" t="s">
        <v>388</v>
      </c>
    </row>
    <row r="687" spans="1:6" x14ac:dyDescent="0.2">
      <c r="A687" s="45" t="s">
        <v>124</v>
      </c>
      <c r="B687" s="48" t="s">
        <v>1354</v>
      </c>
      <c r="C687" s="47" t="s">
        <v>6</v>
      </c>
      <c r="D687" s="48" t="s">
        <v>21</v>
      </c>
      <c r="E687" s="49">
        <v>1</v>
      </c>
      <c r="F687" s="47" t="s">
        <v>388</v>
      </c>
    </row>
    <row r="688" spans="1:6" x14ac:dyDescent="0.2">
      <c r="A688" s="45" t="s">
        <v>1330</v>
      </c>
      <c r="B688" s="48" t="s">
        <v>249</v>
      </c>
      <c r="C688" s="47" t="s">
        <v>7</v>
      </c>
      <c r="D688" s="48" t="s">
        <v>21</v>
      </c>
      <c r="E688" s="49">
        <v>1</v>
      </c>
      <c r="F688" s="47" t="s">
        <v>388</v>
      </c>
    </row>
    <row r="689" spans="1:6" x14ac:dyDescent="0.2">
      <c r="A689" s="45" t="s">
        <v>125</v>
      </c>
      <c r="B689" s="48" t="s">
        <v>1338</v>
      </c>
      <c r="C689" s="47" t="s">
        <v>7</v>
      </c>
      <c r="D689" s="48" t="s">
        <v>21</v>
      </c>
      <c r="E689" s="49">
        <v>1</v>
      </c>
      <c r="F689" s="47" t="s">
        <v>388</v>
      </c>
    </row>
    <row r="690" spans="1:6" x14ac:dyDescent="0.2">
      <c r="A690" s="45" t="s">
        <v>126</v>
      </c>
      <c r="B690" s="48" t="s">
        <v>250</v>
      </c>
      <c r="C690" s="47" t="s">
        <v>7</v>
      </c>
      <c r="D690" s="48" t="s">
        <v>21</v>
      </c>
      <c r="E690" s="49">
        <v>1</v>
      </c>
      <c r="F690" s="47" t="s">
        <v>388</v>
      </c>
    </row>
    <row r="691" spans="1:6" x14ac:dyDescent="0.2">
      <c r="A691" s="45" t="s">
        <v>127</v>
      </c>
      <c r="B691" s="48" t="s">
        <v>1340</v>
      </c>
      <c r="C691" s="47" t="s">
        <v>7</v>
      </c>
      <c r="D691" s="48" t="s">
        <v>21</v>
      </c>
      <c r="E691" s="49">
        <v>1</v>
      </c>
      <c r="F691" s="47" t="s">
        <v>388</v>
      </c>
    </row>
    <row r="692" spans="1:6" x14ac:dyDescent="0.2">
      <c r="A692" s="45" t="s">
        <v>128</v>
      </c>
      <c r="B692" s="48" t="s">
        <v>1347</v>
      </c>
      <c r="C692" s="47" t="s">
        <v>7</v>
      </c>
      <c r="D692" s="48" t="s">
        <v>21</v>
      </c>
      <c r="E692" s="49">
        <v>1</v>
      </c>
      <c r="F692" s="47" t="s">
        <v>388</v>
      </c>
    </row>
    <row r="693" spans="1:6" x14ac:dyDescent="0.2">
      <c r="A693" s="45" t="s">
        <v>129</v>
      </c>
      <c r="B693" s="48" t="s">
        <v>1349</v>
      </c>
      <c r="C693" s="47" t="s">
        <v>7</v>
      </c>
      <c r="D693" s="48" t="s">
        <v>21</v>
      </c>
      <c r="E693" s="49">
        <v>1</v>
      </c>
      <c r="F693" s="47" t="s">
        <v>388</v>
      </c>
    </row>
    <row r="694" spans="1:6" x14ac:dyDescent="0.2">
      <c r="A694" s="45" t="s">
        <v>1331</v>
      </c>
      <c r="B694" s="48" t="s">
        <v>1356</v>
      </c>
      <c r="C694" s="47" t="s">
        <v>7</v>
      </c>
      <c r="D694" s="48" t="s">
        <v>21</v>
      </c>
      <c r="E694" s="49">
        <v>1</v>
      </c>
      <c r="F694" s="47" t="s">
        <v>388</v>
      </c>
    </row>
    <row r="695" spans="1:6" x14ac:dyDescent="0.2">
      <c r="A695" s="45" t="s">
        <v>130</v>
      </c>
      <c r="B695" s="48" t="s">
        <v>1339</v>
      </c>
      <c r="C695" s="47" t="s">
        <v>8</v>
      </c>
      <c r="D695" s="48" t="s">
        <v>21</v>
      </c>
      <c r="E695" s="49">
        <v>1</v>
      </c>
      <c r="F695" s="47" t="s">
        <v>388</v>
      </c>
    </row>
    <row r="696" spans="1:6" x14ac:dyDescent="0.2">
      <c r="A696" s="45" t="s">
        <v>131</v>
      </c>
      <c r="B696" s="48" t="s">
        <v>1341</v>
      </c>
      <c r="C696" s="47" t="s">
        <v>8</v>
      </c>
      <c r="D696" s="48" t="s">
        <v>21</v>
      </c>
      <c r="E696" s="49">
        <v>1</v>
      </c>
      <c r="F696" s="47" t="s">
        <v>388</v>
      </c>
    </row>
    <row r="697" spans="1:6" x14ac:dyDescent="0.2">
      <c r="A697" s="45" t="s">
        <v>132</v>
      </c>
      <c r="B697" s="48" t="s">
        <v>1342</v>
      </c>
      <c r="C697" s="47" t="s">
        <v>8</v>
      </c>
      <c r="D697" s="48" t="s">
        <v>21</v>
      </c>
      <c r="E697" s="49">
        <v>1</v>
      </c>
      <c r="F697" s="47" t="s">
        <v>388</v>
      </c>
    </row>
    <row r="698" spans="1:6" x14ac:dyDescent="0.2">
      <c r="A698" s="45" t="s">
        <v>133</v>
      </c>
      <c r="B698" s="48" t="s">
        <v>1343</v>
      </c>
      <c r="C698" s="47" t="s">
        <v>8</v>
      </c>
      <c r="D698" s="48" t="s">
        <v>21</v>
      </c>
      <c r="E698" s="49">
        <v>1</v>
      </c>
      <c r="F698" s="47" t="s">
        <v>388</v>
      </c>
    </row>
    <row r="699" spans="1:6" x14ac:dyDescent="0.2">
      <c r="A699" s="45" t="s">
        <v>1332</v>
      </c>
      <c r="B699" s="48" t="s">
        <v>1348</v>
      </c>
      <c r="C699" s="47" t="s">
        <v>8</v>
      </c>
      <c r="D699" s="48" t="s">
        <v>21</v>
      </c>
      <c r="E699" s="49">
        <v>1</v>
      </c>
      <c r="F699" s="47" t="s">
        <v>388</v>
      </c>
    </row>
    <row r="700" spans="1:6" x14ac:dyDescent="0.2">
      <c r="A700" s="45" t="s">
        <v>1333</v>
      </c>
      <c r="B700" s="48" t="s">
        <v>1351</v>
      </c>
      <c r="C700" s="47" t="s">
        <v>8</v>
      </c>
      <c r="D700" s="48" t="s">
        <v>21</v>
      </c>
      <c r="E700" s="49">
        <v>1</v>
      </c>
      <c r="F700" s="47" t="s">
        <v>388</v>
      </c>
    </row>
    <row r="701" spans="1:6" x14ac:dyDescent="0.2">
      <c r="A701" s="45" t="s">
        <v>246</v>
      </c>
      <c r="B701" s="48" t="s">
        <v>1352</v>
      </c>
      <c r="C701" s="47" t="s">
        <v>8</v>
      </c>
      <c r="D701" s="48" t="s">
        <v>21</v>
      </c>
      <c r="E701" s="49">
        <v>1</v>
      </c>
      <c r="F701" s="47" t="s">
        <v>388</v>
      </c>
    </row>
    <row r="702" spans="1:6" x14ac:dyDescent="0.2">
      <c r="A702" s="45" t="s">
        <v>247</v>
      </c>
      <c r="B702" s="48" t="s">
        <v>1355</v>
      </c>
      <c r="C702" s="47" t="s">
        <v>8</v>
      </c>
      <c r="D702" s="48" t="s">
        <v>21</v>
      </c>
      <c r="E702" s="49">
        <v>1</v>
      </c>
      <c r="F702" s="47" t="s">
        <v>388</v>
      </c>
    </row>
    <row r="703" spans="1:6" x14ac:dyDescent="0.2">
      <c r="A703" s="45" t="s">
        <v>362</v>
      </c>
      <c r="B703" s="48" t="s">
        <v>385</v>
      </c>
      <c r="C703" s="47" t="s">
        <v>5</v>
      </c>
      <c r="D703" s="48" t="s">
        <v>179</v>
      </c>
      <c r="E703" s="49">
        <v>2</v>
      </c>
      <c r="F703" s="47" t="s">
        <v>5</v>
      </c>
    </row>
    <row r="704" spans="1:6" x14ac:dyDescent="0.2">
      <c r="A704" s="45" t="s">
        <v>363</v>
      </c>
      <c r="B704" s="46" t="s">
        <v>1618</v>
      </c>
      <c r="C704" s="47" t="s">
        <v>5</v>
      </c>
      <c r="D704" s="48" t="s">
        <v>179</v>
      </c>
      <c r="E704" s="49">
        <v>2</v>
      </c>
      <c r="F704" s="47" t="s">
        <v>5</v>
      </c>
    </row>
    <row r="705" spans="1:6" x14ac:dyDescent="0.2">
      <c r="A705" s="45" t="s">
        <v>364</v>
      </c>
      <c r="B705" s="46" t="s">
        <v>1619</v>
      </c>
      <c r="C705" s="47" t="s">
        <v>5</v>
      </c>
      <c r="D705" s="48" t="s">
        <v>179</v>
      </c>
      <c r="E705" s="49">
        <v>2</v>
      </c>
      <c r="F705" s="47" t="s">
        <v>5</v>
      </c>
    </row>
    <row r="706" spans="1:6" x14ac:dyDescent="0.2">
      <c r="A706" s="45" t="s">
        <v>365</v>
      </c>
      <c r="B706" s="46" t="s">
        <v>1620</v>
      </c>
      <c r="C706" s="47" t="s">
        <v>5</v>
      </c>
      <c r="D706" s="48" t="s">
        <v>179</v>
      </c>
      <c r="E706" s="49">
        <v>2</v>
      </c>
      <c r="F706" s="47" t="s">
        <v>5</v>
      </c>
    </row>
    <row r="707" spans="1:6" x14ac:dyDescent="0.2">
      <c r="A707" s="45" t="s">
        <v>366</v>
      </c>
      <c r="B707" s="46" t="s">
        <v>386</v>
      </c>
      <c r="C707" s="47" t="s">
        <v>6</v>
      </c>
      <c r="D707" s="48" t="s">
        <v>179</v>
      </c>
      <c r="E707" s="49">
        <v>2</v>
      </c>
      <c r="F707" s="47" t="s">
        <v>5</v>
      </c>
    </row>
    <row r="708" spans="1:6" x14ac:dyDescent="0.2">
      <c r="A708" s="45" t="s">
        <v>367</v>
      </c>
      <c r="B708" s="46" t="s">
        <v>1621</v>
      </c>
      <c r="C708" s="47" t="s">
        <v>6</v>
      </c>
      <c r="D708" s="48" t="s">
        <v>179</v>
      </c>
      <c r="E708" s="49">
        <v>2</v>
      </c>
      <c r="F708" s="47" t="s">
        <v>5</v>
      </c>
    </row>
    <row r="709" spans="1:6" x14ac:dyDescent="0.2">
      <c r="A709" s="45" t="s">
        <v>368</v>
      </c>
      <c r="B709" s="46" t="s">
        <v>1622</v>
      </c>
      <c r="C709" s="47" t="s">
        <v>6</v>
      </c>
      <c r="D709" s="48" t="s">
        <v>179</v>
      </c>
      <c r="E709" s="49">
        <v>2</v>
      </c>
      <c r="F709" s="47" t="s">
        <v>5</v>
      </c>
    </row>
    <row r="710" spans="1:6" x14ac:dyDescent="0.2">
      <c r="A710" s="45" t="s">
        <v>369</v>
      </c>
      <c r="B710" s="46" t="s">
        <v>1623</v>
      </c>
      <c r="C710" s="47" t="s">
        <v>6</v>
      </c>
      <c r="D710" s="48" t="s">
        <v>179</v>
      </c>
      <c r="E710" s="49">
        <v>2</v>
      </c>
      <c r="F710" s="47" t="s">
        <v>5</v>
      </c>
    </row>
    <row r="711" spans="1:6" x14ac:dyDescent="0.2">
      <c r="A711" s="45" t="s">
        <v>370</v>
      </c>
      <c r="B711" s="46" t="s">
        <v>1624</v>
      </c>
      <c r="C711" s="47" t="s">
        <v>6</v>
      </c>
      <c r="D711" s="48" t="s">
        <v>179</v>
      </c>
      <c r="E711" s="49">
        <v>2</v>
      </c>
      <c r="F711" s="47" t="s">
        <v>5</v>
      </c>
    </row>
    <row r="712" spans="1:6" x14ac:dyDescent="0.2">
      <c r="A712" s="45" t="s">
        <v>371</v>
      </c>
      <c r="B712" s="46" t="s">
        <v>1625</v>
      </c>
      <c r="C712" s="47" t="s">
        <v>6</v>
      </c>
      <c r="D712" s="48" t="s">
        <v>179</v>
      </c>
      <c r="E712" s="49">
        <v>2</v>
      </c>
      <c r="F712" s="47" t="s">
        <v>5</v>
      </c>
    </row>
    <row r="713" spans="1:6" x14ac:dyDescent="0.2">
      <c r="A713" s="45" t="s">
        <v>372</v>
      </c>
      <c r="B713" s="46" t="s">
        <v>387</v>
      </c>
      <c r="C713" s="47" t="s">
        <v>7</v>
      </c>
      <c r="D713" s="48" t="s">
        <v>179</v>
      </c>
      <c r="E713" s="49">
        <v>2</v>
      </c>
      <c r="F713" s="47" t="s">
        <v>5</v>
      </c>
    </row>
    <row r="714" spans="1:6" x14ac:dyDescent="0.2">
      <c r="A714" s="45" t="s">
        <v>373</v>
      </c>
      <c r="B714" s="46" t="s">
        <v>1639</v>
      </c>
      <c r="C714" s="47" t="s">
        <v>7</v>
      </c>
      <c r="D714" s="48" t="s">
        <v>179</v>
      </c>
      <c r="E714" s="49">
        <v>2</v>
      </c>
      <c r="F714" s="47" t="s">
        <v>5</v>
      </c>
    </row>
    <row r="715" spans="1:6" x14ac:dyDescent="0.2">
      <c r="A715" s="45" t="s">
        <v>374</v>
      </c>
      <c r="B715" s="46" t="s">
        <v>1626</v>
      </c>
      <c r="C715" s="47" t="s">
        <v>7</v>
      </c>
      <c r="D715" s="48" t="s">
        <v>179</v>
      </c>
      <c r="E715" s="49">
        <v>2</v>
      </c>
      <c r="F715" s="47" t="s">
        <v>5</v>
      </c>
    </row>
    <row r="716" spans="1:6" x14ac:dyDescent="0.2">
      <c r="A716" s="45" t="s">
        <v>375</v>
      </c>
      <c r="B716" s="46" t="s">
        <v>1627</v>
      </c>
      <c r="C716" s="47" t="s">
        <v>7</v>
      </c>
      <c r="D716" s="48" t="s">
        <v>179</v>
      </c>
      <c r="E716" s="49">
        <v>2</v>
      </c>
      <c r="F716" s="47" t="s">
        <v>5</v>
      </c>
    </row>
    <row r="717" spans="1:6" x14ac:dyDescent="0.2">
      <c r="A717" s="45" t="s">
        <v>376</v>
      </c>
      <c r="B717" s="46" t="s">
        <v>1628</v>
      </c>
      <c r="C717" s="47" t="s">
        <v>7</v>
      </c>
      <c r="D717" s="48" t="s">
        <v>179</v>
      </c>
      <c r="E717" s="49">
        <v>2</v>
      </c>
      <c r="F717" s="47" t="s">
        <v>5</v>
      </c>
    </row>
    <row r="718" spans="1:6" x14ac:dyDescent="0.2">
      <c r="A718" s="45" t="s">
        <v>377</v>
      </c>
      <c r="B718" s="46" t="s">
        <v>1629</v>
      </c>
      <c r="C718" s="47" t="s">
        <v>7</v>
      </c>
      <c r="D718" s="48" t="s">
        <v>179</v>
      </c>
      <c r="E718" s="49">
        <v>2</v>
      </c>
      <c r="F718" s="47" t="s">
        <v>5</v>
      </c>
    </row>
    <row r="719" spans="1:6" x14ac:dyDescent="0.2">
      <c r="A719" s="45" t="s">
        <v>378</v>
      </c>
      <c r="B719" s="46" t="s">
        <v>1630</v>
      </c>
      <c r="C719" s="47" t="s">
        <v>7</v>
      </c>
      <c r="D719" s="48" t="s">
        <v>179</v>
      </c>
      <c r="E719" s="49">
        <v>2</v>
      </c>
      <c r="F719" s="47" t="s">
        <v>5</v>
      </c>
    </row>
    <row r="720" spans="1:6" x14ac:dyDescent="0.2">
      <c r="A720" s="45" t="s">
        <v>379</v>
      </c>
      <c r="B720" s="46" t="s">
        <v>1631</v>
      </c>
      <c r="C720" s="47" t="s">
        <v>7</v>
      </c>
      <c r="D720" s="48" t="s">
        <v>179</v>
      </c>
      <c r="E720" s="49">
        <v>2</v>
      </c>
      <c r="F720" s="47" t="s">
        <v>5</v>
      </c>
    </row>
    <row r="721" spans="1:6" x14ac:dyDescent="0.2">
      <c r="A721" s="45" t="s">
        <v>380</v>
      </c>
      <c r="B721" s="46" t="s">
        <v>1632</v>
      </c>
      <c r="C721" s="47" t="s">
        <v>7</v>
      </c>
      <c r="D721" s="48" t="s">
        <v>179</v>
      </c>
      <c r="E721" s="49">
        <v>2</v>
      </c>
      <c r="F721" s="47" t="s">
        <v>5</v>
      </c>
    </row>
    <row r="722" spans="1:6" x14ac:dyDescent="0.2">
      <c r="A722" s="45" t="s">
        <v>381</v>
      </c>
      <c r="B722" s="46" t="s">
        <v>1633</v>
      </c>
      <c r="C722" s="47" t="s">
        <v>7</v>
      </c>
      <c r="D722" s="48" t="s">
        <v>179</v>
      </c>
      <c r="E722" s="49">
        <v>2</v>
      </c>
      <c r="F722" s="47" t="s">
        <v>5</v>
      </c>
    </row>
    <row r="723" spans="1:6" x14ac:dyDescent="0.2">
      <c r="A723" s="45" t="s">
        <v>382</v>
      </c>
      <c r="B723" s="46" t="s">
        <v>1634</v>
      </c>
      <c r="C723" s="47" t="s">
        <v>7</v>
      </c>
      <c r="D723" s="48" t="s">
        <v>179</v>
      </c>
      <c r="E723" s="49">
        <v>2</v>
      </c>
      <c r="F723" s="47" t="s">
        <v>5</v>
      </c>
    </row>
    <row r="724" spans="1:6" x14ac:dyDescent="0.2">
      <c r="A724" s="45" t="s">
        <v>383</v>
      </c>
      <c r="B724" s="46" t="s">
        <v>389</v>
      </c>
      <c r="C724" s="47" t="s">
        <v>8</v>
      </c>
      <c r="D724" s="48" t="s">
        <v>179</v>
      </c>
      <c r="E724" s="49">
        <v>2</v>
      </c>
      <c r="F724" s="47" t="s">
        <v>5</v>
      </c>
    </row>
    <row r="725" spans="1:6" x14ac:dyDescent="0.2">
      <c r="A725" s="45" t="s">
        <v>384</v>
      </c>
      <c r="B725" s="46" t="s">
        <v>1635</v>
      </c>
      <c r="C725" s="47" t="s">
        <v>8</v>
      </c>
      <c r="D725" s="48" t="s">
        <v>179</v>
      </c>
      <c r="E725" s="49">
        <v>2</v>
      </c>
      <c r="F725" s="47" t="s">
        <v>5</v>
      </c>
    </row>
    <row r="726" spans="1:6" x14ac:dyDescent="0.2">
      <c r="A726" s="45" t="s">
        <v>1615</v>
      </c>
      <c r="B726" s="46" t="s">
        <v>1636</v>
      </c>
      <c r="C726" s="47" t="s">
        <v>8</v>
      </c>
      <c r="D726" s="48" t="s">
        <v>179</v>
      </c>
      <c r="E726" s="49">
        <v>2</v>
      </c>
      <c r="F726" s="47" t="s">
        <v>5</v>
      </c>
    </row>
    <row r="727" spans="1:6" x14ac:dyDescent="0.2">
      <c r="A727" s="45" t="s">
        <v>1616</v>
      </c>
      <c r="B727" s="46" t="s">
        <v>1637</v>
      </c>
      <c r="C727" s="47" t="s">
        <v>8</v>
      </c>
      <c r="D727" s="48" t="s">
        <v>179</v>
      </c>
      <c r="E727" s="49">
        <v>2</v>
      </c>
      <c r="F727" s="47" t="s">
        <v>5</v>
      </c>
    </row>
    <row r="728" spans="1:6" x14ac:dyDescent="0.2">
      <c r="A728" s="45" t="s">
        <v>1617</v>
      </c>
      <c r="B728" s="46" t="s">
        <v>1638</v>
      </c>
      <c r="C728" s="47" t="s">
        <v>8</v>
      </c>
      <c r="D728" s="48" t="s">
        <v>179</v>
      </c>
      <c r="E728" s="49">
        <v>2</v>
      </c>
      <c r="F728" s="47" t="s">
        <v>5</v>
      </c>
    </row>
    <row r="729" spans="1:6" x14ac:dyDescent="0.2">
      <c r="A729" s="45" t="s">
        <v>1205</v>
      </c>
      <c r="B729" s="46" t="s">
        <v>1231</v>
      </c>
      <c r="C729" s="47" t="s">
        <v>5</v>
      </c>
      <c r="D729" s="48" t="s">
        <v>657</v>
      </c>
      <c r="E729" s="49">
        <v>4</v>
      </c>
      <c r="F729" s="47" t="s">
        <v>6</v>
      </c>
    </row>
    <row r="730" spans="1:6" x14ac:dyDescent="0.2">
      <c r="A730" s="45" t="s">
        <v>1206</v>
      </c>
      <c r="B730" s="46" t="s">
        <v>1245</v>
      </c>
      <c r="C730" s="47" t="s">
        <v>5</v>
      </c>
      <c r="D730" s="48" t="s">
        <v>657</v>
      </c>
      <c r="E730" s="49">
        <v>4</v>
      </c>
      <c r="F730" s="47" t="s">
        <v>6</v>
      </c>
    </row>
    <row r="731" spans="1:6" x14ac:dyDescent="0.2">
      <c r="A731" s="45" t="s">
        <v>1207</v>
      </c>
      <c r="B731" s="46" t="s">
        <v>1251</v>
      </c>
      <c r="C731" s="47" t="s">
        <v>5</v>
      </c>
      <c r="D731" s="48" t="s">
        <v>657</v>
      </c>
      <c r="E731" s="49">
        <v>4</v>
      </c>
      <c r="F731" s="47" t="s">
        <v>6</v>
      </c>
    </row>
    <row r="732" spans="1:6" x14ac:dyDescent="0.2">
      <c r="A732" s="45" t="s">
        <v>1208</v>
      </c>
      <c r="B732" s="46" t="s">
        <v>1255</v>
      </c>
      <c r="C732" s="47" t="s">
        <v>5</v>
      </c>
      <c r="D732" s="48" t="s">
        <v>657</v>
      </c>
      <c r="E732" s="49">
        <v>4</v>
      </c>
      <c r="F732" s="47" t="s">
        <v>6</v>
      </c>
    </row>
    <row r="733" spans="1:6" x14ac:dyDescent="0.2">
      <c r="A733" s="45" t="s">
        <v>1209</v>
      </c>
      <c r="B733" s="46" t="s">
        <v>1232</v>
      </c>
      <c r="C733" s="47" t="s">
        <v>6</v>
      </c>
      <c r="D733" s="48" t="s">
        <v>657</v>
      </c>
      <c r="E733" s="49">
        <v>4</v>
      </c>
      <c r="F733" s="47" t="s">
        <v>6</v>
      </c>
    </row>
    <row r="734" spans="1:6" x14ac:dyDescent="0.2">
      <c r="A734" s="45" t="s">
        <v>1210</v>
      </c>
      <c r="B734" s="46" t="s">
        <v>1233</v>
      </c>
      <c r="C734" s="47" t="s">
        <v>6</v>
      </c>
      <c r="D734" s="48" t="s">
        <v>657</v>
      </c>
      <c r="E734" s="49">
        <v>4</v>
      </c>
      <c r="F734" s="47" t="s">
        <v>6</v>
      </c>
    </row>
    <row r="735" spans="1:6" x14ac:dyDescent="0.2">
      <c r="A735" s="45" t="s">
        <v>1211</v>
      </c>
      <c r="B735" s="46" t="s">
        <v>1234</v>
      </c>
      <c r="C735" s="47" t="s">
        <v>6</v>
      </c>
      <c r="D735" s="48" t="s">
        <v>657</v>
      </c>
      <c r="E735" s="49">
        <v>4</v>
      </c>
      <c r="F735" s="47" t="s">
        <v>6</v>
      </c>
    </row>
    <row r="736" spans="1:6" x14ac:dyDescent="0.2">
      <c r="A736" s="45" t="s">
        <v>1212</v>
      </c>
      <c r="B736" s="46" t="s">
        <v>1236</v>
      </c>
      <c r="C736" s="47" t="s">
        <v>6</v>
      </c>
      <c r="D736" s="48" t="s">
        <v>657</v>
      </c>
      <c r="E736" s="49">
        <v>4</v>
      </c>
      <c r="F736" s="47" t="s">
        <v>6</v>
      </c>
    </row>
    <row r="737" spans="1:6" x14ac:dyDescent="0.2">
      <c r="A737" s="45" t="s">
        <v>1213</v>
      </c>
      <c r="B737" s="46" t="s">
        <v>1241</v>
      </c>
      <c r="C737" s="47" t="s">
        <v>6</v>
      </c>
      <c r="D737" s="48" t="s">
        <v>657</v>
      </c>
      <c r="E737" s="49">
        <v>4</v>
      </c>
      <c r="F737" s="47" t="s">
        <v>6</v>
      </c>
    </row>
    <row r="738" spans="1:6" x14ac:dyDescent="0.2">
      <c r="A738" s="45" t="s">
        <v>1214</v>
      </c>
      <c r="B738" s="46" t="s">
        <v>1249</v>
      </c>
      <c r="C738" s="47" t="s">
        <v>6</v>
      </c>
      <c r="D738" s="48" t="s">
        <v>657</v>
      </c>
      <c r="E738" s="49">
        <v>4</v>
      </c>
      <c r="F738" s="47" t="s">
        <v>6</v>
      </c>
    </row>
    <row r="739" spans="1:6" x14ac:dyDescent="0.2">
      <c r="A739" s="45" t="s">
        <v>1215</v>
      </c>
      <c r="B739" s="46" t="s">
        <v>1250</v>
      </c>
      <c r="C739" s="47" t="s">
        <v>6</v>
      </c>
      <c r="D739" s="48" t="s">
        <v>657</v>
      </c>
      <c r="E739" s="49">
        <v>4</v>
      </c>
      <c r="F739" s="47" t="s">
        <v>6</v>
      </c>
    </row>
    <row r="740" spans="1:6" x14ac:dyDescent="0.2">
      <c r="A740" s="45" t="s">
        <v>1216</v>
      </c>
      <c r="B740" s="46" t="s">
        <v>1253</v>
      </c>
      <c r="C740" s="47" t="s">
        <v>6</v>
      </c>
      <c r="D740" s="48" t="s">
        <v>657</v>
      </c>
      <c r="E740" s="49">
        <v>4</v>
      </c>
      <c r="F740" s="47" t="s">
        <v>6</v>
      </c>
    </row>
    <row r="741" spans="1:6" x14ac:dyDescent="0.2">
      <c r="A741" s="45" t="s">
        <v>1217</v>
      </c>
      <c r="B741" s="46" t="s">
        <v>1235</v>
      </c>
      <c r="C741" s="47" t="s">
        <v>7</v>
      </c>
      <c r="D741" s="48" t="s">
        <v>657</v>
      </c>
      <c r="E741" s="49">
        <v>4</v>
      </c>
      <c r="F741" s="47" t="s">
        <v>6</v>
      </c>
    </row>
    <row r="742" spans="1:6" x14ac:dyDescent="0.2">
      <c r="A742" s="45" t="s">
        <v>1218</v>
      </c>
      <c r="B742" s="46" t="s">
        <v>1237</v>
      </c>
      <c r="C742" s="47" t="s">
        <v>7</v>
      </c>
      <c r="D742" s="48" t="s">
        <v>657</v>
      </c>
      <c r="E742" s="49">
        <v>4</v>
      </c>
      <c r="F742" s="47" t="s">
        <v>6</v>
      </c>
    </row>
    <row r="743" spans="1:6" x14ac:dyDescent="0.2">
      <c r="A743" s="45" t="s">
        <v>1219</v>
      </c>
      <c r="B743" s="46" t="s">
        <v>1242</v>
      </c>
      <c r="C743" s="47" t="s">
        <v>7</v>
      </c>
      <c r="D743" s="48" t="s">
        <v>657</v>
      </c>
      <c r="E743" s="49">
        <v>4</v>
      </c>
      <c r="F743" s="47" t="s">
        <v>6</v>
      </c>
    </row>
    <row r="744" spans="1:6" x14ac:dyDescent="0.2">
      <c r="A744" s="45" t="s">
        <v>1220</v>
      </c>
      <c r="B744" s="46" t="s">
        <v>1243</v>
      </c>
      <c r="C744" s="47" t="s">
        <v>7</v>
      </c>
      <c r="D744" s="48" t="s">
        <v>657</v>
      </c>
      <c r="E744" s="49">
        <v>4</v>
      </c>
      <c r="F744" s="47" t="s">
        <v>6</v>
      </c>
    </row>
    <row r="745" spans="1:6" x14ac:dyDescent="0.2">
      <c r="A745" s="45" t="s">
        <v>1221</v>
      </c>
      <c r="B745" s="46" t="s">
        <v>1244</v>
      </c>
      <c r="C745" s="47" t="s">
        <v>7</v>
      </c>
      <c r="D745" s="48" t="s">
        <v>657</v>
      </c>
      <c r="E745" s="49">
        <v>4</v>
      </c>
      <c r="F745" s="47" t="s">
        <v>6</v>
      </c>
    </row>
    <row r="746" spans="1:6" x14ac:dyDescent="0.2">
      <c r="A746" s="45" t="s">
        <v>1222</v>
      </c>
      <c r="B746" s="46" t="s">
        <v>1246</v>
      </c>
      <c r="C746" s="47" t="s">
        <v>7</v>
      </c>
      <c r="D746" s="48" t="s">
        <v>657</v>
      </c>
      <c r="E746" s="49">
        <v>4</v>
      </c>
      <c r="F746" s="47" t="s">
        <v>6</v>
      </c>
    </row>
    <row r="747" spans="1:6" x14ac:dyDescent="0.2">
      <c r="A747" s="45" t="s">
        <v>1223</v>
      </c>
      <c r="B747" s="46" t="s">
        <v>1247</v>
      </c>
      <c r="C747" s="47" t="s">
        <v>7</v>
      </c>
      <c r="D747" s="48" t="s">
        <v>657</v>
      </c>
      <c r="E747" s="49">
        <v>4</v>
      </c>
      <c r="F747" s="47" t="s">
        <v>6</v>
      </c>
    </row>
    <row r="748" spans="1:6" x14ac:dyDescent="0.2">
      <c r="A748" s="45" t="s">
        <v>1224</v>
      </c>
      <c r="B748" s="46" t="s">
        <v>1806</v>
      </c>
      <c r="C748" s="47" t="s">
        <v>8</v>
      </c>
      <c r="D748" s="48" t="s">
        <v>657</v>
      </c>
      <c r="E748" s="49">
        <v>4</v>
      </c>
      <c r="F748" s="47" t="s">
        <v>6</v>
      </c>
    </row>
    <row r="749" spans="1:6" x14ac:dyDescent="0.2">
      <c r="A749" s="45" t="s">
        <v>1225</v>
      </c>
      <c r="B749" s="46" t="s">
        <v>1238</v>
      </c>
      <c r="C749" s="47" t="s">
        <v>8</v>
      </c>
      <c r="D749" s="48" t="s">
        <v>657</v>
      </c>
      <c r="E749" s="49">
        <v>4</v>
      </c>
      <c r="F749" s="47" t="s">
        <v>6</v>
      </c>
    </row>
    <row r="750" spans="1:6" x14ac:dyDescent="0.2">
      <c r="A750" s="45" t="s">
        <v>1226</v>
      </c>
      <c r="B750" s="46" t="s">
        <v>1239</v>
      </c>
      <c r="C750" s="47" t="s">
        <v>8</v>
      </c>
      <c r="D750" s="48" t="s">
        <v>657</v>
      </c>
      <c r="E750" s="49">
        <v>4</v>
      </c>
      <c r="F750" s="47" t="s">
        <v>6</v>
      </c>
    </row>
    <row r="751" spans="1:6" x14ac:dyDescent="0.2">
      <c r="A751" s="45" t="s">
        <v>1227</v>
      </c>
      <c r="B751" s="46" t="s">
        <v>1240</v>
      </c>
      <c r="C751" s="47" t="s">
        <v>8</v>
      </c>
      <c r="D751" s="48" t="s">
        <v>657</v>
      </c>
      <c r="E751" s="49">
        <v>4</v>
      </c>
      <c r="F751" s="47" t="s">
        <v>6</v>
      </c>
    </row>
    <row r="752" spans="1:6" x14ac:dyDescent="0.2">
      <c r="A752" s="45" t="s">
        <v>1228</v>
      </c>
      <c r="B752" s="46" t="s">
        <v>1248</v>
      </c>
      <c r="C752" s="47" t="s">
        <v>8</v>
      </c>
      <c r="D752" s="48" t="s">
        <v>657</v>
      </c>
      <c r="E752" s="49">
        <v>4</v>
      </c>
      <c r="F752" s="47" t="s">
        <v>6</v>
      </c>
    </row>
    <row r="753" spans="1:6" x14ac:dyDescent="0.2">
      <c r="A753" s="45" t="s">
        <v>1229</v>
      </c>
      <c r="B753" s="46" t="s">
        <v>1252</v>
      </c>
      <c r="C753" s="47" t="s">
        <v>8</v>
      </c>
      <c r="D753" s="48" t="s">
        <v>657</v>
      </c>
      <c r="E753" s="49">
        <v>4</v>
      </c>
      <c r="F753" s="47" t="s">
        <v>6</v>
      </c>
    </row>
    <row r="754" spans="1:6" x14ac:dyDescent="0.2">
      <c r="A754" s="45" t="s">
        <v>1230</v>
      </c>
      <c r="B754" s="46" t="s">
        <v>1254</v>
      </c>
      <c r="C754" s="47" t="s">
        <v>8</v>
      </c>
      <c r="D754" s="48" t="s">
        <v>657</v>
      </c>
      <c r="E754" s="49">
        <v>4</v>
      </c>
      <c r="F754" s="47" t="s">
        <v>6</v>
      </c>
    </row>
    <row r="755" spans="1:6" ht="12.75" hidden="1" customHeight="1" x14ac:dyDescent="0.2">
      <c r="A755" s="45" t="s">
        <v>305</v>
      </c>
      <c r="B755" s="46" t="s">
        <v>328</v>
      </c>
      <c r="C755" s="47" t="s">
        <v>5</v>
      </c>
      <c r="D755" s="48" t="s">
        <v>0</v>
      </c>
      <c r="E755" s="49">
        <v>2</v>
      </c>
      <c r="F755" s="47" t="s">
        <v>586</v>
      </c>
    </row>
    <row r="756" spans="1:6" ht="12.75" hidden="1" customHeight="1" x14ac:dyDescent="0.2">
      <c r="A756" s="45" t="s">
        <v>306</v>
      </c>
      <c r="B756" s="46" t="s">
        <v>1725</v>
      </c>
      <c r="C756" s="47" t="s">
        <v>5</v>
      </c>
      <c r="D756" s="48" t="s">
        <v>0</v>
      </c>
      <c r="E756" s="49">
        <v>2</v>
      </c>
      <c r="F756" s="47" t="s">
        <v>586</v>
      </c>
    </row>
    <row r="757" spans="1:6" ht="12.75" hidden="1" customHeight="1" x14ac:dyDescent="0.2">
      <c r="A757" s="45" t="s">
        <v>307</v>
      </c>
      <c r="B757" s="46" t="s">
        <v>1726</v>
      </c>
      <c r="C757" s="47" t="s">
        <v>5</v>
      </c>
      <c r="D757" s="48" t="s">
        <v>0</v>
      </c>
      <c r="E757" s="49">
        <v>2</v>
      </c>
      <c r="F757" s="47" t="s">
        <v>586</v>
      </c>
    </row>
    <row r="758" spans="1:6" ht="12.75" hidden="1" customHeight="1" x14ac:dyDescent="0.2">
      <c r="A758" s="45" t="s">
        <v>308</v>
      </c>
      <c r="B758" s="46" t="s">
        <v>1748</v>
      </c>
      <c r="C758" s="47" t="s">
        <v>6</v>
      </c>
      <c r="D758" s="48" t="s">
        <v>0</v>
      </c>
      <c r="E758" s="49">
        <v>2</v>
      </c>
      <c r="F758" s="47" t="s">
        <v>586</v>
      </c>
    </row>
    <row r="759" spans="1:6" ht="12.75" hidden="1" customHeight="1" x14ac:dyDescent="0.2">
      <c r="A759" s="45" t="s">
        <v>309</v>
      </c>
      <c r="B759" s="46" t="s">
        <v>1727</v>
      </c>
      <c r="C759" s="47" t="s">
        <v>6</v>
      </c>
      <c r="D759" s="48" t="s">
        <v>0</v>
      </c>
      <c r="E759" s="49">
        <v>2</v>
      </c>
      <c r="F759" s="47" t="s">
        <v>586</v>
      </c>
    </row>
    <row r="760" spans="1:6" ht="12.75" hidden="1" customHeight="1" x14ac:dyDescent="0.2">
      <c r="A760" s="45" t="s">
        <v>310</v>
      </c>
      <c r="B760" s="46" t="s">
        <v>1728</v>
      </c>
      <c r="C760" s="47" t="s">
        <v>6</v>
      </c>
      <c r="D760" s="48" t="s">
        <v>0</v>
      </c>
      <c r="E760" s="49">
        <v>2</v>
      </c>
      <c r="F760" s="47" t="s">
        <v>586</v>
      </c>
    </row>
    <row r="761" spans="1:6" ht="12.75" hidden="1" customHeight="1" x14ac:dyDescent="0.2">
      <c r="A761" s="45" t="s">
        <v>311</v>
      </c>
      <c r="B761" s="46" t="s">
        <v>1729</v>
      </c>
      <c r="C761" s="47" t="s">
        <v>6</v>
      </c>
      <c r="D761" s="48" t="s">
        <v>0</v>
      </c>
      <c r="E761" s="49">
        <v>2</v>
      </c>
      <c r="F761" s="47" t="s">
        <v>586</v>
      </c>
    </row>
    <row r="762" spans="1:6" ht="12.75" hidden="1" customHeight="1" x14ac:dyDescent="0.2">
      <c r="A762" s="45" t="s">
        <v>312</v>
      </c>
      <c r="B762" s="46" t="s">
        <v>1730</v>
      </c>
      <c r="C762" s="47" t="s">
        <v>6</v>
      </c>
      <c r="D762" s="48" t="s">
        <v>0</v>
      </c>
      <c r="E762" s="49">
        <v>2</v>
      </c>
      <c r="F762" s="47" t="s">
        <v>586</v>
      </c>
    </row>
    <row r="763" spans="1:6" ht="12.75" hidden="1" customHeight="1" x14ac:dyDescent="0.2">
      <c r="A763" s="45" t="s">
        <v>313</v>
      </c>
      <c r="B763" s="46" t="s">
        <v>1731</v>
      </c>
      <c r="C763" s="47" t="s">
        <v>6</v>
      </c>
      <c r="D763" s="48" t="s">
        <v>0</v>
      </c>
      <c r="E763" s="49">
        <v>2</v>
      </c>
      <c r="F763" s="47" t="s">
        <v>586</v>
      </c>
    </row>
    <row r="764" spans="1:6" ht="12.75" hidden="1" customHeight="1" x14ac:dyDescent="0.2">
      <c r="A764" s="45" t="s">
        <v>314</v>
      </c>
      <c r="B764" s="46" t="s">
        <v>1732</v>
      </c>
      <c r="C764" s="47" t="s">
        <v>6</v>
      </c>
      <c r="D764" s="48" t="s">
        <v>0</v>
      </c>
      <c r="E764" s="49">
        <v>2</v>
      </c>
      <c r="F764" s="47" t="s">
        <v>586</v>
      </c>
    </row>
    <row r="765" spans="1:6" ht="12.75" hidden="1" customHeight="1" x14ac:dyDescent="0.2">
      <c r="A765" s="45" t="s">
        <v>1722</v>
      </c>
      <c r="B765" s="46" t="s">
        <v>1733</v>
      </c>
      <c r="C765" s="47" t="s">
        <v>6</v>
      </c>
      <c r="D765" s="48" t="s">
        <v>0</v>
      </c>
      <c r="E765" s="49">
        <v>2</v>
      </c>
      <c r="F765" s="47" t="s">
        <v>586</v>
      </c>
    </row>
    <row r="766" spans="1:6" ht="12.75" hidden="1" customHeight="1" x14ac:dyDescent="0.2">
      <c r="A766" s="45" t="s">
        <v>315</v>
      </c>
      <c r="B766" s="46" t="s">
        <v>1734</v>
      </c>
      <c r="C766" s="47" t="s">
        <v>6</v>
      </c>
      <c r="D766" s="48" t="s">
        <v>0</v>
      </c>
      <c r="E766" s="49">
        <v>2</v>
      </c>
      <c r="F766" s="47" t="s">
        <v>586</v>
      </c>
    </row>
    <row r="767" spans="1:6" ht="12.75" hidden="1" customHeight="1" x14ac:dyDescent="0.2">
      <c r="A767" s="45" t="s">
        <v>316</v>
      </c>
      <c r="B767" s="46" t="s">
        <v>1735</v>
      </c>
      <c r="C767" s="47" t="s">
        <v>7</v>
      </c>
      <c r="D767" s="48" t="s">
        <v>0</v>
      </c>
      <c r="E767" s="49">
        <v>2</v>
      </c>
      <c r="F767" s="47" t="s">
        <v>586</v>
      </c>
    </row>
    <row r="768" spans="1:6" ht="12.75" hidden="1" customHeight="1" x14ac:dyDescent="0.2">
      <c r="A768" s="45" t="s">
        <v>317</v>
      </c>
      <c r="B768" s="46" t="s">
        <v>1736</v>
      </c>
      <c r="C768" s="47" t="s">
        <v>7</v>
      </c>
      <c r="D768" s="48" t="s">
        <v>0</v>
      </c>
      <c r="E768" s="49">
        <v>2</v>
      </c>
      <c r="F768" s="47" t="s">
        <v>586</v>
      </c>
    </row>
    <row r="769" spans="1:6" ht="12.75" hidden="1" customHeight="1" x14ac:dyDescent="0.2">
      <c r="A769" s="45" t="s">
        <v>318</v>
      </c>
      <c r="B769" s="46" t="s">
        <v>1737</v>
      </c>
      <c r="C769" s="47" t="s">
        <v>7</v>
      </c>
      <c r="D769" s="48" t="s">
        <v>0</v>
      </c>
      <c r="E769" s="49">
        <v>2</v>
      </c>
      <c r="F769" s="47" t="s">
        <v>586</v>
      </c>
    </row>
    <row r="770" spans="1:6" ht="12.75" hidden="1" customHeight="1" x14ac:dyDescent="0.2">
      <c r="A770" s="45" t="s">
        <v>319</v>
      </c>
      <c r="B770" s="48" t="s">
        <v>1738</v>
      </c>
      <c r="C770" s="47" t="s">
        <v>7</v>
      </c>
      <c r="D770" s="48" t="s">
        <v>0</v>
      </c>
      <c r="E770" s="49">
        <v>2</v>
      </c>
      <c r="F770" s="47" t="s">
        <v>586</v>
      </c>
    </row>
    <row r="771" spans="1:6" ht="12.75" hidden="1" customHeight="1" x14ac:dyDescent="0.2">
      <c r="A771" s="45" t="s">
        <v>1723</v>
      </c>
      <c r="B771" s="48" t="s">
        <v>1739</v>
      </c>
      <c r="C771" s="47" t="s">
        <v>7</v>
      </c>
      <c r="D771" s="48" t="s">
        <v>0</v>
      </c>
      <c r="E771" s="49">
        <v>2</v>
      </c>
      <c r="F771" s="47" t="s">
        <v>586</v>
      </c>
    </row>
    <row r="772" spans="1:6" ht="12.75" hidden="1" customHeight="1" x14ac:dyDescent="0.2">
      <c r="A772" s="45" t="s">
        <v>320</v>
      </c>
      <c r="B772" s="48" t="s">
        <v>1740</v>
      </c>
      <c r="C772" s="47" t="s">
        <v>7</v>
      </c>
      <c r="D772" s="48" t="s">
        <v>0</v>
      </c>
      <c r="E772" s="49">
        <v>2</v>
      </c>
      <c r="F772" s="47" t="s">
        <v>586</v>
      </c>
    </row>
    <row r="773" spans="1:6" ht="12.75" hidden="1" customHeight="1" x14ac:dyDescent="0.2">
      <c r="A773" s="45" t="s">
        <v>321</v>
      </c>
      <c r="B773" s="48" t="s">
        <v>1741</v>
      </c>
      <c r="C773" s="47" t="s">
        <v>7</v>
      </c>
      <c r="D773" s="48" t="s">
        <v>0</v>
      </c>
      <c r="E773" s="49">
        <v>2</v>
      </c>
      <c r="F773" s="47" t="s">
        <v>586</v>
      </c>
    </row>
    <row r="774" spans="1:6" ht="12.75" hidden="1" customHeight="1" x14ac:dyDescent="0.2">
      <c r="A774" s="45" t="s">
        <v>322</v>
      </c>
      <c r="B774" s="48" t="s">
        <v>1742</v>
      </c>
      <c r="C774" s="47" t="s">
        <v>8</v>
      </c>
      <c r="D774" s="48" t="s">
        <v>0</v>
      </c>
      <c r="E774" s="49">
        <v>2</v>
      </c>
      <c r="F774" s="47" t="s">
        <v>586</v>
      </c>
    </row>
    <row r="775" spans="1:6" ht="12.75" hidden="1" customHeight="1" x14ac:dyDescent="0.2">
      <c r="A775" s="45" t="s">
        <v>323</v>
      </c>
      <c r="B775" s="48" t="s">
        <v>329</v>
      </c>
      <c r="C775" s="47" t="s">
        <v>8</v>
      </c>
      <c r="D775" s="48" t="s">
        <v>0</v>
      </c>
      <c r="E775" s="49">
        <v>2</v>
      </c>
      <c r="F775" s="47" t="s">
        <v>586</v>
      </c>
    </row>
    <row r="776" spans="1:6" ht="12.75" hidden="1" customHeight="1" x14ac:dyDescent="0.2">
      <c r="A776" s="45" t="s">
        <v>324</v>
      </c>
      <c r="B776" s="48" t="s">
        <v>1743</v>
      </c>
      <c r="C776" s="47" t="s">
        <v>8</v>
      </c>
      <c r="D776" s="48" t="s">
        <v>0</v>
      </c>
      <c r="E776" s="49">
        <v>2</v>
      </c>
      <c r="F776" s="47" t="s">
        <v>586</v>
      </c>
    </row>
    <row r="777" spans="1:6" ht="12.75" hidden="1" customHeight="1" x14ac:dyDescent="0.2">
      <c r="A777" s="45" t="s">
        <v>325</v>
      </c>
      <c r="B777" s="48" t="s">
        <v>1744</v>
      </c>
      <c r="C777" s="47" t="s">
        <v>8</v>
      </c>
      <c r="D777" s="48" t="s">
        <v>0</v>
      </c>
      <c r="E777" s="49">
        <v>2</v>
      </c>
      <c r="F777" s="47" t="s">
        <v>586</v>
      </c>
    </row>
    <row r="778" spans="1:6" ht="12.75" hidden="1" customHeight="1" x14ac:dyDescent="0.2">
      <c r="A778" s="45" t="s">
        <v>326</v>
      </c>
      <c r="B778" s="48" t="s">
        <v>1745</v>
      </c>
      <c r="C778" s="47" t="s">
        <v>8</v>
      </c>
      <c r="D778" s="48" t="s">
        <v>0</v>
      </c>
      <c r="E778" s="49">
        <v>2</v>
      </c>
      <c r="F778" s="47" t="s">
        <v>586</v>
      </c>
    </row>
    <row r="779" spans="1:6" ht="12.75" hidden="1" customHeight="1" x14ac:dyDescent="0.2">
      <c r="A779" s="45" t="s">
        <v>327</v>
      </c>
      <c r="B779" s="48" t="s">
        <v>1746</v>
      </c>
      <c r="C779" s="47" t="s">
        <v>8</v>
      </c>
      <c r="D779" s="48" t="s">
        <v>0</v>
      </c>
      <c r="E779" s="49">
        <v>2</v>
      </c>
      <c r="F779" s="47" t="s">
        <v>586</v>
      </c>
    </row>
    <row r="780" spans="1:6" ht="12.75" hidden="1" customHeight="1" x14ac:dyDescent="0.2">
      <c r="A780" s="45" t="s">
        <v>1724</v>
      </c>
      <c r="B780" s="48" t="s">
        <v>1747</v>
      </c>
      <c r="C780" s="47" t="s">
        <v>8</v>
      </c>
      <c r="D780" s="48" t="s">
        <v>0</v>
      </c>
      <c r="E780" s="49">
        <v>2</v>
      </c>
      <c r="F780" s="47" t="s">
        <v>586</v>
      </c>
    </row>
    <row r="781" spans="1:6" x14ac:dyDescent="0.2">
      <c r="A781" s="45" t="s">
        <v>560</v>
      </c>
      <c r="B781" s="48" t="s">
        <v>857</v>
      </c>
      <c r="C781" s="47" t="s">
        <v>5</v>
      </c>
      <c r="D781" s="48" t="s">
        <v>23</v>
      </c>
      <c r="E781" s="49">
        <v>2</v>
      </c>
      <c r="F781" s="47" t="s">
        <v>27</v>
      </c>
    </row>
    <row r="782" spans="1:6" x14ac:dyDescent="0.2">
      <c r="A782" s="45" t="s">
        <v>561</v>
      </c>
      <c r="B782" s="48" t="s">
        <v>868</v>
      </c>
      <c r="C782" s="47" t="s">
        <v>5</v>
      </c>
      <c r="D782" s="48" t="s">
        <v>23</v>
      </c>
      <c r="E782" s="49">
        <v>2</v>
      </c>
      <c r="F782" s="47" t="s">
        <v>27</v>
      </c>
    </row>
    <row r="783" spans="1:6" x14ac:dyDescent="0.2">
      <c r="A783" s="45" t="s">
        <v>562</v>
      </c>
      <c r="B783" s="48" t="s">
        <v>880</v>
      </c>
      <c r="C783" s="47" t="s">
        <v>5</v>
      </c>
      <c r="D783" s="48" t="s">
        <v>23</v>
      </c>
      <c r="E783" s="49">
        <v>2</v>
      </c>
      <c r="F783" s="47" t="s">
        <v>27</v>
      </c>
    </row>
    <row r="784" spans="1:6" x14ac:dyDescent="0.2">
      <c r="A784" s="45" t="s">
        <v>563</v>
      </c>
      <c r="B784" s="48" t="s">
        <v>858</v>
      </c>
      <c r="C784" s="47" t="s">
        <v>6</v>
      </c>
      <c r="D784" s="48" t="s">
        <v>23</v>
      </c>
      <c r="E784" s="49">
        <v>2</v>
      </c>
      <c r="F784" s="47" t="s">
        <v>27</v>
      </c>
    </row>
    <row r="785" spans="1:6" x14ac:dyDescent="0.2">
      <c r="A785" s="45" t="s">
        <v>564</v>
      </c>
      <c r="B785" s="48" t="s">
        <v>859</v>
      </c>
      <c r="C785" s="47" t="s">
        <v>6</v>
      </c>
      <c r="D785" s="48" t="s">
        <v>23</v>
      </c>
      <c r="E785" s="49">
        <v>2</v>
      </c>
      <c r="F785" s="47" t="s">
        <v>27</v>
      </c>
    </row>
    <row r="786" spans="1:6" x14ac:dyDescent="0.2">
      <c r="A786" s="45" t="s">
        <v>565</v>
      </c>
      <c r="B786" s="48" t="s">
        <v>861</v>
      </c>
      <c r="C786" s="47" t="s">
        <v>6</v>
      </c>
      <c r="D786" s="48" t="s">
        <v>23</v>
      </c>
      <c r="E786" s="49">
        <v>2</v>
      </c>
      <c r="F786" s="47" t="s">
        <v>27</v>
      </c>
    </row>
    <row r="787" spans="1:6" x14ac:dyDescent="0.2">
      <c r="A787" s="45" t="s">
        <v>566</v>
      </c>
      <c r="B787" s="48" t="s">
        <v>869</v>
      </c>
      <c r="C787" s="47" t="s">
        <v>6</v>
      </c>
      <c r="D787" s="48" t="s">
        <v>23</v>
      </c>
      <c r="E787" s="49">
        <v>2</v>
      </c>
      <c r="F787" s="47" t="s">
        <v>27</v>
      </c>
    </row>
    <row r="788" spans="1:6" x14ac:dyDescent="0.2">
      <c r="A788" s="45" t="s">
        <v>567</v>
      </c>
      <c r="B788" s="48" t="s">
        <v>871</v>
      </c>
      <c r="C788" s="47" t="s">
        <v>6</v>
      </c>
      <c r="D788" s="48" t="s">
        <v>23</v>
      </c>
      <c r="E788" s="49">
        <v>2</v>
      </c>
      <c r="F788" s="47" t="s">
        <v>27</v>
      </c>
    </row>
    <row r="789" spans="1:6" x14ac:dyDescent="0.2">
      <c r="A789" s="45" t="s">
        <v>568</v>
      </c>
      <c r="B789" s="48" t="s">
        <v>874</v>
      </c>
      <c r="C789" s="47" t="s">
        <v>6</v>
      </c>
      <c r="D789" s="48" t="s">
        <v>23</v>
      </c>
      <c r="E789" s="49">
        <v>2</v>
      </c>
      <c r="F789" s="47" t="s">
        <v>27</v>
      </c>
    </row>
    <row r="790" spans="1:6" x14ac:dyDescent="0.2">
      <c r="A790" s="45" t="s">
        <v>569</v>
      </c>
      <c r="B790" s="48" t="s">
        <v>876</v>
      </c>
      <c r="C790" s="47" t="s">
        <v>6</v>
      </c>
      <c r="D790" s="48" t="s">
        <v>23</v>
      </c>
      <c r="E790" s="49">
        <v>2</v>
      </c>
      <c r="F790" s="47" t="s">
        <v>27</v>
      </c>
    </row>
    <row r="791" spans="1:6" x14ac:dyDescent="0.2">
      <c r="A791" s="45" t="s">
        <v>570</v>
      </c>
      <c r="B791" s="48" t="s">
        <v>583</v>
      </c>
      <c r="C791" s="47" t="s">
        <v>6</v>
      </c>
      <c r="D791" s="48" t="s">
        <v>23</v>
      </c>
      <c r="E791" s="49">
        <v>2</v>
      </c>
      <c r="F791" s="47" t="s">
        <v>27</v>
      </c>
    </row>
    <row r="792" spans="1:6" x14ac:dyDescent="0.2">
      <c r="A792" s="45" t="s">
        <v>571</v>
      </c>
      <c r="B792" s="48" t="s">
        <v>881</v>
      </c>
      <c r="C792" s="47" t="s">
        <v>6</v>
      </c>
      <c r="D792" s="48" t="s">
        <v>23</v>
      </c>
      <c r="E792" s="49">
        <v>2</v>
      </c>
      <c r="F792" s="47" t="s">
        <v>27</v>
      </c>
    </row>
    <row r="793" spans="1:6" x14ac:dyDescent="0.2">
      <c r="A793" s="45" t="s">
        <v>572</v>
      </c>
      <c r="B793" s="48" t="s">
        <v>860</v>
      </c>
      <c r="C793" s="47" t="s">
        <v>7</v>
      </c>
      <c r="D793" s="48" t="s">
        <v>23</v>
      </c>
      <c r="E793" s="49">
        <v>2</v>
      </c>
      <c r="F793" s="47" t="s">
        <v>27</v>
      </c>
    </row>
    <row r="794" spans="1:6" x14ac:dyDescent="0.2">
      <c r="A794" s="45" t="s">
        <v>573</v>
      </c>
      <c r="B794" s="48" t="s">
        <v>862</v>
      </c>
      <c r="C794" s="47" t="s">
        <v>7</v>
      </c>
      <c r="D794" s="48" t="s">
        <v>23</v>
      </c>
      <c r="E794" s="49">
        <v>2</v>
      </c>
      <c r="F794" s="47" t="s">
        <v>27</v>
      </c>
    </row>
    <row r="795" spans="1:6" x14ac:dyDescent="0.2">
      <c r="A795" s="45" t="s">
        <v>574</v>
      </c>
      <c r="B795" s="48" t="s">
        <v>864</v>
      </c>
      <c r="C795" s="47" t="s">
        <v>7</v>
      </c>
      <c r="D795" s="48" t="s">
        <v>23</v>
      </c>
      <c r="E795" s="49">
        <v>2</v>
      </c>
      <c r="F795" s="47" t="s">
        <v>27</v>
      </c>
    </row>
    <row r="796" spans="1:6" x14ac:dyDescent="0.2">
      <c r="A796" s="45" t="s">
        <v>575</v>
      </c>
      <c r="B796" s="48" t="s">
        <v>870</v>
      </c>
      <c r="C796" s="47" t="s">
        <v>7</v>
      </c>
      <c r="D796" s="48" t="s">
        <v>23</v>
      </c>
      <c r="E796" s="49">
        <v>2</v>
      </c>
      <c r="F796" s="47" t="s">
        <v>27</v>
      </c>
    </row>
    <row r="797" spans="1:6" x14ac:dyDescent="0.2">
      <c r="A797" s="45" t="s">
        <v>576</v>
      </c>
      <c r="B797" s="48" t="s">
        <v>873</v>
      </c>
      <c r="C797" s="47" t="s">
        <v>7</v>
      </c>
      <c r="D797" s="48" t="s">
        <v>23</v>
      </c>
      <c r="E797" s="49">
        <v>2</v>
      </c>
      <c r="F797" s="47" t="s">
        <v>27</v>
      </c>
    </row>
    <row r="798" spans="1:6" x14ac:dyDescent="0.2">
      <c r="A798" s="45" t="s">
        <v>577</v>
      </c>
      <c r="B798" s="48" t="s">
        <v>878</v>
      </c>
      <c r="C798" s="47" t="s">
        <v>7</v>
      </c>
      <c r="D798" s="48" t="s">
        <v>23</v>
      </c>
      <c r="E798" s="49">
        <v>2</v>
      </c>
      <c r="F798" s="47" t="s">
        <v>27</v>
      </c>
    </row>
    <row r="799" spans="1:6" x14ac:dyDescent="0.2">
      <c r="A799" s="45" t="s">
        <v>578</v>
      </c>
      <c r="B799" s="48" t="s">
        <v>863</v>
      </c>
      <c r="C799" s="47" t="s">
        <v>8</v>
      </c>
      <c r="D799" s="48" t="s">
        <v>23</v>
      </c>
      <c r="E799" s="49">
        <v>2</v>
      </c>
      <c r="F799" s="47" t="s">
        <v>27</v>
      </c>
    </row>
    <row r="800" spans="1:6" x14ac:dyDescent="0.2">
      <c r="A800" s="45" t="s">
        <v>579</v>
      </c>
      <c r="B800" s="48" t="s">
        <v>865</v>
      </c>
      <c r="C800" s="47" t="s">
        <v>8</v>
      </c>
      <c r="D800" s="48" t="s">
        <v>23</v>
      </c>
      <c r="E800" s="49">
        <v>2</v>
      </c>
      <c r="F800" s="47" t="s">
        <v>27</v>
      </c>
    </row>
    <row r="801" spans="1:6" x14ac:dyDescent="0.2">
      <c r="A801" s="45" t="s">
        <v>580</v>
      </c>
      <c r="B801" s="48" t="s">
        <v>866</v>
      </c>
      <c r="C801" s="47" t="s">
        <v>8</v>
      </c>
      <c r="D801" s="48" t="s">
        <v>23</v>
      </c>
      <c r="E801" s="49">
        <v>2</v>
      </c>
      <c r="F801" s="47" t="s">
        <v>27</v>
      </c>
    </row>
    <row r="802" spans="1:6" x14ac:dyDescent="0.2">
      <c r="A802" s="45" t="s">
        <v>581</v>
      </c>
      <c r="B802" s="48" t="s">
        <v>867</v>
      </c>
      <c r="C802" s="47" t="s">
        <v>8</v>
      </c>
      <c r="D802" s="48" t="s">
        <v>23</v>
      </c>
      <c r="E802" s="49">
        <v>2</v>
      </c>
      <c r="F802" s="47" t="s">
        <v>27</v>
      </c>
    </row>
    <row r="803" spans="1:6" x14ac:dyDescent="0.2">
      <c r="A803" s="45" t="s">
        <v>582</v>
      </c>
      <c r="B803" s="48" t="s">
        <v>872</v>
      </c>
      <c r="C803" s="47" t="s">
        <v>8</v>
      </c>
      <c r="D803" s="48" t="s">
        <v>23</v>
      </c>
      <c r="E803" s="49">
        <v>2</v>
      </c>
      <c r="F803" s="47" t="s">
        <v>27</v>
      </c>
    </row>
    <row r="804" spans="1:6" x14ac:dyDescent="0.2">
      <c r="A804" s="45" t="s">
        <v>882</v>
      </c>
      <c r="B804" s="48" t="s">
        <v>875</v>
      </c>
      <c r="C804" s="47" t="s">
        <v>8</v>
      </c>
      <c r="D804" s="48" t="s">
        <v>23</v>
      </c>
      <c r="E804" s="49">
        <v>2</v>
      </c>
      <c r="F804" s="47" t="s">
        <v>27</v>
      </c>
    </row>
    <row r="805" spans="1:6" x14ac:dyDescent="0.2">
      <c r="A805" s="45" t="s">
        <v>883</v>
      </c>
      <c r="B805" s="48" t="s">
        <v>877</v>
      </c>
      <c r="C805" s="47" t="s">
        <v>8</v>
      </c>
      <c r="D805" s="48" t="s">
        <v>23</v>
      </c>
      <c r="E805" s="49">
        <v>2</v>
      </c>
      <c r="F805" s="47" t="s">
        <v>27</v>
      </c>
    </row>
    <row r="806" spans="1:6" x14ac:dyDescent="0.2">
      <c r="A806" s="45" t="s">
        <v>884</v>
      </c>
      <c r="B806" s="48" t="s">
        <v>879</v>
      </c>
      <c r="C806" s="47" t="s">
        <v>8</v>
      </c>
      <c r="D806" s="48" t="s">
        <v>23</v>
      </c>
      <c r="E806" s="49">
        <v>2</v>
      </c>
      <c r="F806" s="47" t="s">
        <v>27</v>
      </c>
    </row>
    <row r="807" spans="1:6" x14ac:dyDescent="0.2">
      <c r="A807" s="45" t="s">
        <v>885</v>
      </c>
      <c r="B807" s="46" t="s">
        <v>911</v>
      </c>
      <c r="C807" s="47" t="s">
        <v>5</v>
      </c>
      <c r="D807" s="48" t="s">
        <v>665</v>
      </c>
      <c r="E807" s="49">
        <v>2</v>
      </c>
      <c r="F807" s="47" t="s">
        <v>27</v>
      </c>
    </row>
    <row r="808" spans="1:6" x14ac:dyDescent="0.2">
      <c r="A808" s="45" t="s">
        <v>886</v>
      </c>
      <c r="B808" s="46" t="s">
        <v>912</v>
      </c>
      <c r="C808" s="47" t="s">
        <v>5</v>
      </c>
      <c r="D808" s="48" t="s">
        <v>665</v>
      </c>
      <c r="E808" s="49">
        <v>2</v>
      </c>
      <c r="F808" s="47" t="s">
        <v>27</v>
      </c>
    </row>
    <row r="809" spans="1:6" x14ac:dyDescent="0.2">
      <c r="A809" s="45" t="s">
        <v>887</v>
      </c>
      <c r="B809" s="46" t="s">
        <v>913</v>
      </c>
      <c r="C809" s="47" t="s">
        <v>5</v>
      </c>
      <c r="D809" s="48" t="s">
        <v>665</v>
      </c>
      <c r="E809" s="49">
        <v>2</v>
      </c>
      <c r="F809" s="47" t="s">
        <v>27</v>
      </c>
    </row>
    <row r="810" spans="1:6" x14ac:dyDescent="0.2">
      <c r="A810" s="45" t="s">
        <v>888</v>
      </c>
      <c r="B810" s="46" t="s">
        <v>914</v>
      </c>
      <c r="C810" s="47" t="s">
        <v>6</v>
      </c>
      <c r="D810" s="48" t="s">
        <v>665</v>
      </c>
      <c r="E810" s="49">
        <v>2</v>
      </c>
      <c r="F810" s="47" t="s">
        <v>27</v>
      </c>
    </row>
    <row r="811" spans="1:6" x14ac:dyDescent="0.2">
      <c r="A811" s="45" t="s">
        <v>889</v>
      </c>
      <c r="B811" s="46" t="s">
        <v>915</v>
      </c>
      <c r="C811" s="47" t="s">
        <v>6</v>
      </c>
      <c r="D811" s="48" t="s">
        <v>665</v>
      </c>
      <c r="E811" s="49">
        <v>2</v>
      </c>
      <c r="F811" s="47" t="s">
        <v>27</v>
      </c>
    </row>
    <row r="812" spans="1:6" x14ac:dyDescent="0.2">
      <c r="A812" s="45" t="s">
        <v>890</v>
      </c>
      <c r="B812" s="46" t="s">
        <v>916</v>
      </c>
      <c r="C812" s="47" t="s">
        <v>6</v>
      </c>
      <c r="D812" s="48" t="s">
        <v>665</v>
      </c>
      <c r="E812" s="49">
        <v>2</v>
      </c>
      <c r="F812" s="47" t="s">
        <v>27</v>
      </c>
    </row>
    <row r="813" spans="1:6" x14ac:dyDescent="0.2">
      <c r="A813" s="45" t="s">
        <v>891</v>
      </c>
      <c r="B813" s="46" t="s">
        <v>917</v>
      </c>
      <c r="C813" s="47" t="s">
        <v>6</v>
      </c>
      <c r="D813" s="48" t="s">
        <v>665</v>
      </c>
      <c r="E813" s="49">
        <v>2</v>
      </c>
      <c r="F813" s="47" t="s">
        <v>27</v>
      </c>
    </row>
    <row r="814" spans="1:6" x14ac:dyDescent="0.2">
      <c r="A814" s="45" t="s">
        <v>892</v>
      </c>
      <c r="B814" s="46" t="s">
        <v>918</v>
      </c>
      <c r="C814" s="47" t="s">
        <v>6</v>
      </c>
      <c r="D814" s="48" t="s">
        <v>665</v>
      </c>
      <c r="E814" s="49">
        <v>2</v>
      </c>
      <c r="F814" s="47" t="s">
        <v>27</v>
      </c>
    </row>
    <row r="815" spans="1:6" x14ac:dyDescent="0.2">
      <c r="A815" s="45" t="s">
        <v>893</v>
      </c>
      <c r="B815" s="46" t="s">
        <v>919</v>
      </c>
      <c r="C815" s="47" t="s">
        <v>6</v>
      </c>
      <c r="D815" s="48" t="s">
        <v>665</v>
      </c>
      <c r="E815" s="49">
        <v>2</v>
      </c>
      <c r="F815" s="47" t="s">
        <v>27</v>
      </c>
    </row>
    <row r="816" spans="1:6" x14ac:dyDescent="0.2">
      <c r="A816" s="45" t="s">
        <v>894</v>
      </c>
      <c r="B816" s="46" t="s">
        <v>920</v>
      </c>
      <c r="C816" s="47" t="s">
        <v>6</v>
      </c>
      <c r="D816" s="48" t="s">
        <v>665</v>
      </c>
      <c r="E816" s="49">
        <v>2</v>
      </c>
      <c r="F816" s="47" t="s">
        <v>27</v>
      </c>
    </row>
    <row r="817" spans="1:6" x14ac:dyDescent="0.2">
      <c r="A817" s="45" t="s">
        <v>895</v>
      </c>
      <c r="B817" s="46" t="s">
        <v>921</v>
      </c>
      <c r="C817" s="47" t="s">
        <v>6</v>
      </c>
      <c r="D817" s="48" t="s">
        <v>665</v>
      </c>
      <c r="E817" s="49">
        <v>2</v>
      </c>
      <c r="F817" s="47" t="s">
        <v>27</v>
      </c>
    </row>
    <row r="818" spans="1:6" x14ac:dyDescent="0.2">
      <c r="A818" s="45" t="s">
        <v>896</v>
      </c>
      <c r="B818" s="46" t="s">
        <v>922</v>
      </c>
      <c r="C818" s="47" t="s">
        <v>6</v>
      </c>
      <c r="D818" s="48" t="s">
        <v>665</v>
      </c>
      <c r="E818" s="49">
        <v>2</v>
      </c>
      <c r="F818" s="47" t="s">
        <v>27</v>
      </c>
    </row>
    <row r="819" spans="1:6" x14ac:dyDescent="0.2">
      <c r="A819" s="45" t="s">
        <v>897</v>
      </c>
      <c r="B819" s="46" t="s">
        <v>923</v>
      </c>
      <c r="C819" s="47" t="s">
        <v>7</v>
      </c>
      <c r="D819" s="48" t="s">
        <v>665</v>
      </c>
      <c r="E819" s="49">
        <v>2</v>
      </c>
      <c r="F819" s="47" t="s">
        <v>27</v>
      </c>
    </row>
    <row r="820" spans="1:6" x14ac:dyDescent="0.2">
      <c r="A820" s="45" t="s">
        <v>898</v>
      </c>
      <c r="B820" s="46" t="s">
        <v>924</v>
      </c>
      <c r="C820" s="47" t="s">
        <v>7</v>
      </c>
      <c r="D820" s="48" t="s">
        <v>665</v>
      </c>
      <c r="E820" s="49">
        <v>2</v>
      </c>
      <c r="F820" s="47" t="s">
        <v>27</v>
      </c>
    </row>
    <row r="821" spans="1:6" x14ac:dyDescent="0.2">
      <c r="A821" s="45" t="s">
        <v>899</v>
      </c>
      <c r="B821" s="46" t="s">
        <v>925</v>
      </c>
      <c r="C821" s="47" t="s">
        <v>7</v>
      </c>
      <c r="D821" s="48" t="s">
        <v>665</v>
      </c>
      <c r="E821" s="49">
        <v>2</v>
      </c>
      <c r="F821" s="47" t="s">
        <v>27</v>
      </c>
    </row>
    <row r="822" spans="1:6" x14ac:dyDescent="0.2">
      <c r="A822" s="45" t="s">
        <v>900</v>
      </c>
      <c r="B822" s="46" t="s">
        <v>926</v>
      </c>
      <c r="C822" s="47" t="s">
        <v>7</v>
      </c>
      <c r="D822" s="48" t="s">
        <v>665</v>
      </c>
      <c r="E822" s="49">
        <v>2</v>
      </c>
      <c r="F822" s="47" t="s">
        <v>27</v>
      </c>
    </row>
    <row r="823" spans="1:6" x14ac:dyDescent="0.2">
      <c r="A823" s="45" t="s">
        <v>901</v>
      </c>
      <c r="B823" s="46" t="s">
        <v>927</v>
      </c>
      <c r="C823" s="47" t="s">
        <v>7</v>
      </c>
      <c r="D823" s="48" t="s">
        <v>665</v>
      </c>
      <c r="E823" s="49">
        <v>2</v>
      </c>
      <c r="F823" s="47" t="s">
        <v>27</v>
      </c>
    </row>
    <row r="824" spans="1:6" x14ac:dyDescent="0.2">
      <c r="A824" s="45" t="s">
        <v>902</v>
      </c>
      <c r="B824" s="46" t="s">
        <v>928</v>
      </c>
      <c r="C824" s="47" t="s">
        <v>7</v>
      </c>
      <c r="D824" s="48" t="s">
        <v>665</v>
      </c>
      <c r="E824" s="49">
        <v>2</v>
      </c>
      <c r="F824" s="47" t="s">
        <v>27</v>
      </c>
    </row>
    <row r="825" spans="1:6" x14ac:dyDescent="0.2">
      <c r="A825" s="45" t="s">
        <v>903</v>
      </c>
      <c r="B825" s="46" t="s">
        <v>929</v>
      </c>
      <c r="C825" s="47" t="s">
        <v>7</v>
      </c>
      <c r="D825" s="48" t="s">
        <v>665</v>
      </c>
      <c r="E825" s="49">
        <v>2</v>
      </c>
      <c r="F825" s="47" t="s">
        <v>27</v>
      </c>
    </row>
    <row r="826" spans="1:6" x14ac:dyDescent="0.2">
      <c r="A826" s="45" t="s">
        <v>904</v>
      </c>
      <c r="B826" s="46" t="s">
        <v>930</v>
      </c>
      <c r="C826" s="47" t="s">
        <v>7</v>
      </c>
      <c r="D826" s="48" t="s">
        <v>665</v>
      </c>
      <c r="E826" s="49">
        <v>2</v>
      </c>
      <c r="F826" s="47" t="s">
        <v>27</v>
      </c>
    </row>
    <row r="827" spans="1:6" x14ac:dyDescent="0.2">
      <c r="A827" s="45" t="s">
        <v>905</v>
      </c>
      <c r="B827" s="46" t="s">
        <v>931</v>
      </c>
      <c r="C827" s="47" t="s">
        <v>7</v>
      </c>
      <c r="D827" s="48" t="s">
        <v>665</v>
      </c>
      <c r="E827" s="49">
        <v>2</v>
      </c>
      <c r="F827" s="47" t="s">
        <v>27</v>
      </c>
    </row>
    <row r="828" spans="1:6" x14ac:dyDescent="0.2">
      <c r="A828" s="45" t="s">
        <v>906</v>
      </c>
      <c r="B828" s="46" t="s">
        <v>936</v>
      </c>
      <c r="C828" s="47" t="s">
        <v>8</v>
      </c>
      <c r="D828" s="48" t="s">
        <v>665</v>
      </c>
      <c r="E828" s="49">
        <v>2</v>
      </c>
      <c r="F828" s="47" t="s">
        <v>27</v>
      </c>
    </row>
    <row r="829" spans="1:6" x14ac:dyDescent="0.2">
      <c r="A829" s="45" t="s">
        <v>907</v>
      </c>
      <c r="B829" s="46" t="s">
        <v>932</v>
      </c>
      <c r="C829" s="47" t="s">
        <v>8</v>
      </c>
      <c r="D829" s="48" t="s">
        <v>665</v>
      </c>
      <c r="E829" s="49">
        <v>2</v>
      </c>
      <c r="F829" s="47" t="s">
        <v>27</v>
      </c>
    </row>
    <row r="830" spans="1:6" x14ac:dyDescent="0.2">
      <c r="A830" s="45" t="s">
        <v>908</v>
      </c>
      <c r="B830" s="46" t="s">
        <v>933</v>
      </c>
      <c r="C830" s="47" t="s">
        <v>8</v>
      </c>
      <c r="D830" s="48" t="s">
        <v>665</v>
      </c>
      <c r="E830" s="49">
        <v>2</v>
      </c>
      <c r="F830" s="47" t="s">
        <v>27</v>
      </c>
    </row>
    <row r="831" spans="1:6" x14ac:dyDescent="0.2">
      <c r="A831" s="45" t="s">
        <v>909</v>
      </c>
      <c r="B831" s="46" t="s">
        <v>934</v>
      </c>
      <c r="C831" s="47" t="s">
        <v>8</v>
      </c>
      <c r="D831" s="48" t="s">
        <v>665</v>
      </c>
      <c r="E831" s="49">
        <v>2</v>
      </c>
      <c r="F831" s="47" t="s">
        <v>27</v>
      </c>
    </row>
    <row r="832" spans="1:6" x14ac:dyDescent="0.2">
      <c r="A832" s="45" t="s">
        <v>910</v>
      </c>
      <c r="B832" s="46" t="s">
        <v>935</v>
      </c>
      <c r="C832" s="47" t="s">
        <v>8</v>
      </c>
      <c r="D832" s="48" t="s">
        <v>665</v>
      </c>
      <c r="E832" s="49">
        <v>2</v>
      </c>
      <c r="F832" s="47" t="s">
        <v>27</v>
      </c>
    </row>
    <row r="833" spans="5:6" x14ac:dyDescent="0.2">
      <c r="E833" s="54"/>
      <c r="F833" s="50"/>
    </row>
    <row r="834" spans="5:6" x14ac:dyDescent="0.2">
      <c r="E834" s="54"/>
      <c r="F834" s="50"/>
    </row>
    <row r="835" spans="5:6" x14ac:dyDescent="0.2">
      <c r="E835" s="54"/>
      <c r="F835" s="50"/>
    </row>
    <row r="836" spans="5:6" x14ac:dyDescent="0.2">
      <c r="E836" s="54"/>
      <c r="F836" s="50"/>
    </row>
    <row r="837" spans="5:6" x14ac:dyDescent="0.2">
      <c r="E837" s="54"/>
      <c r="F837" s="50"/>
    </row>
    <row r="838" spans="5:6" x14ac:dyDescent="0.2">
      <c r="E838" s="54"/>
      <c r="F838" s="50"/>
    </row>
    <row r="839" spans="5:6" x14ac:dyDescent="0.2">
      <c r="E839" s="54"/>
      <c r="F839" s="50"/>
    </row>
  </sheetData>
  <autoFilter ref="C1:F803" xr:uid="{00000000-0009-0000-0000-000001000000}"/>
  <sortState xmlns:xlrd2="http://schemas.microsoft.com/office/spreadsheetml/2017/richdata2" ref="B781:F806">
    <sortCondition ref="C781:C806"/>
  </sortState>
  <phoneticPr fontId="0" type="noConversion"/>
  <pageMargins left="0.39370078740157483" right="0.39370078740157483" top="0.39370078740157483" bottom="0.39370078740157483" header="0.51181102362204722" footer="0.51181102362204722"/>
  <pageSetup paperSize="9" scale="70" fitToHeight="4" orientation="portrait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tabColor indexed="11"/>
    <pageSetUpPr autoPageBreaks="0"/>
  </sheetPr>
  <dimension ref="A1:D39"/>
  <sheetViews>
    <sheetView showGridLines="0" showRowColHeaders="0" workbookViewId="0">
      <selection activeCell="A31" sqref="A31"/>
    </sheetView>
  </sheetViews>
  <sheetFormatPr defaultRowHeight="12.75" x14ac:dyDescent="0.2"/>
  <cols>
    <col min="1" max="1" width="7.140625" customWidth="1"/>
    <col min="3" max="3" width="28" customWidth="1"/>
  </cols>
  <sheetData>
    <row r="1" spans="1:4" ht="19.5" x14ac:dyDescent="0.4">
      <c r="A1" s="26"/>
      <c r="C1" s="27" t="s">
        <v>134</v>
      </c>
    </row>
    <row r="2" spans="1:4" x14ac:dyDescent="0.2">
      <c r="A2" s="1">
        <v>1</v>
      </c>
      <c r="B2" t="s">
        <v>135</v>
      </c>
    </row>
    <row r="3" spans="1:4" x14ac:dyDescent="0.2">
      <c r="A3" s="1"/>
      <c r="B3" t="s">
        <v>136</v>
      </c>
    </row>
    <row r="4" spans="1:4" x14ac:dyDescent="0.2">
      <c r="A4" s="1">
        <v>2</v>
      </c>
      <c r="B4" t="s">
        <v>166</v>
      </c>
    </row>
    <row r="5" spans="1:4" x14ac:dyDescent="0.2">
      <c r="A5" s="1">
        <v>3</v>
      </c>
      <c r="B5" t="s">
        <v>167</v>
      </c>
    </row>
    <row r="6" spans="1:4" x14ac:dyDescent="0.2">
      <c r="A6" s="1">
        <v>4</v>
      </c>
      <c r="B6" s="41" t="s">
        <v>1775</v>
      </c>
    </row>
    <row r="7" spans="1:4" x14ac:dyDescent="0.2">
      <c r="A7" s="26">
        <v>6</v>
      </c>
      <c r="B7" s="28" t="s">
        <v>137</v>
      </c>
    </row>
    <row r="8" spans="1:4" x14ac:dyDescent="0.2">
      <c r="A8" s="26"/>
      <c r="B8" t="s">
        <v>138</v>
      </c>
      <c r="D8" t="s">
        <v>139</v>
      </c>
    </row>
    <row r="9" spans="1:4" x14ac:dyDescent="0.2">
      <c r="A9" s="26"/>
      <c r="B9" t="s">
        <v>140</v>
      </c>
      <c r="D9" t="s">
        <v>141</v>
      </c>
    </row>
    <row r="10" spans="1:4" x14ac:dyDescent="0.2">
      <c r="A10" s="26"/>
      <c r="B10" t="s">
        <v>142</v>
      </c>
      <c r="D10" t="s">
        <v>143</v>
      </c>
    </row>
    <row r="11" spans="1:4" x14ac:dyDescent="0.2">
      <c r="A11" s="26"/>
      <c r="B11" t="s">
        <v>144</v>
      </c>
      <c r="D11" t="s">
        <v>139</v>
      </c>
    </row>
    <row r="12" spans="1:4" x14ac:dyDescent="0.2">
      <c r="A12" s="26"/>
      <c r="B12" t="s">
        <v>145</v>
      </c>
    </row>
    <row r="13" spans="1:4" x14ac:dyDescent="0.2">
      <c r="A13" s="26"/>
      <c r="B13" t="s">
        <v>168</v>
      </c>
    </row>
    <row r="14" spans="1:4" x14ac:dyDescent="0.2">
      <c r="A14" s="26"/>
      <c r="B14" t="s">
        <v>146</v>
      </c>
      <c r="D14" t="s">
        <v>147</v>
      </c>
    </row>
    <row r="15" spans="1:4" x14ac:dyDescent="0.2">
      <c r="A15" s="26"/>
      <c r="B15" t="s">
        <v>148</v>
      </c>
      <c r="D15" t="s">
        <v>149</v>
      </c>
    </row>
    <row r="16" spans="1:4" x14ac:dyDescent="0.2">
      <c r="A16" s="26"/>
      <c r="B16" t="s">
        <v>150</v>
      </c>
      <c r="D16" t="s">
        <v>151</v>
      </c>
    </row>
    <row r="17" spans="1:4" x14ac:dyDescent="0.2">
      <c r="A17" s="26"/>
      <c r="B17" t="s">
        <v>152</v>
      </c>
      <c r="D17" t="s">
        <v>153</v>
      </c>
    </row>
    <row r="18" spans="1:4" x14ac:dyDescent="0.2">
      <c r="A18" s="26"/>
      <c r="B18" t="s">
        <v>154</v>
      </c>
      <c r="D18" t="s">
        <v>143</v>
      </c>
    </row>
    <row r="19" spans="1:4" x14ac:dyDescent="0.2">
      <c r="A19" s="26"/>
      <c r="B19" t="s">
        <v>155</v>
      </c>
      <c r="D19" t="s">
        <v>156</v>
      </c>
    </row>
    <row r="20" spans="1:4" x14ac:dyDescent="0.2">
      <c r="A20" s="26"/>
      <c r="B20" t="s">
        <v>169</v>
      </c>
    </row>
    <row r="21" spans="1:4" x14ac:dyDescent="0.2">
      <c r="A21" s="26"/>
      <c r="B21" t="s">
        <v>211</v>
      </c>
      <c r="D21" t="s">
        <v>212</v>
      </c>
    </row>
    <row r="22" spans="1:4" x14ac:dyDescent="0.2">
      <c r="A22" s="26">
        <v>7</v>
      </c>
      <c r="B22" t="s">
        <v>157</v>
      </c>
    </row>
    <row r="23" spans="1:4" x14ac:dyDescent="0.2">
      <c r="A23" s="26"/>
      <c r="B23" t="s">
        <v>158</v>
      </c>
      <c r="D23" t="s">
        <v>159</v>
      </c>
    </row>
    <row r="24" spans="1:4" x14ac:dyDescent="0.2">
      <c r="A24" s="26"/>
      <c r="B24" t="s">
        <v>160</v>
      </c>
      <c r="D24" t="s">
        <v>161</v>
      </c>
    </row>
    <row r="25" spans="1:4" x14ac:dyDescent="0.2">
      <c r="A25" s="26"/>
      <c r="B25" t="s">
        <v>162</v>
      </c>
      <c r="D25" t="s">
        <v>159</v>
      </c>
    </row>
    <row r="26" spans="1:4" x14ac:dyDescent="0.2">
      <c r="A26" s="26"/>
      <c r="B26" t="s">
        <v>163</v>
      </c>
    </row>
    <row r="27" spans="1:4" x14ac:dyDescent="0.2">
      <c r="A27" s="26">
        <v>8</v>
      </c>
      <c r="B27" t="s">
        <v>164</v>
      </c>
    </row>
    <row r="28" spans="1:4" x14ac:dyDescent="0.2">
      <c r="A28" s="26"/>
      <c r="B28" s="41" t="s">
        <v>1809</v>
      </c>
    </row>
    <row r="29" spans="1:4" x14ac:dyDescent="0.2">
      <c r="A29" s="26">
        <v>10</v>
      </c>
      <c r="B29" t="s">
        <v>165</v>
      </c>
    </row>
    <row r="30" spans="1:4" ht="15" x14ac:dyDescent="0.3">
      <c r="A30" s="26"/>
      <c r="B30" s="29" t="s">
        <v>1776</v>
      </c>
      <c r="C30" s="29"/>
    </row>
    <row r="31" spans="1:4" x14ac:dyDescent="0.2">
      <c r="A31" s="26">
        <v>11</v>
      </c>
      <c r="B31" t="s">
        <v>172</v>
      </c>
    </row>
    <row r="32" spans="1:4" x14ac:dyDescent="0.2">
      <c r="B32" t="s">
        <v>181</v>
      </c>
    </row>
    <row r="33" spans="1:2" x14ac:dyDescent="0.2">
      <c r="B33" t="s">
        <v>173</v>
      </c>
    </row>
    <row r="34" spans="1:2" x14ac:dyDescent="0.2">
      <c r="A34" s="1">
        <v>12</v>
      </c>
      <c r="B34" s="41" t="s">
        <v>1810</v>
      </c>
    </row>
    <row r="35" spans="1:2" x14ac:dyDescent="0.2">
      <c r="B35" s="67" t="s">
        <v>1811</v>
      </c>
    </row>
    <row r="36" spans="1:2" x14ac:dyDescent="0.2">
      <c r="B36" s="41" t="s">
        <v>1812</v>
      </c>
    </row>
    <row r="37" spans="1:2" x14ac:dyDescent="0.2">
      <c r="B37" s="41" t="s">
        <v>1813</v>
      </c>
    </row>
    <row r="38" spans="1:2" x14ac:dyDescent="0.2">
      <c r="B38" s="41" t="s">
        <v>1814</v>
      </c>
    </row>
    <row r="39" spans="1:2" x14ac:dyDescent="0.2">
      <c r="B39" s="41" t="s">
        <v>1815</v>
      </c>
    </row>
  </sheetData>
  <sheetProtection algorithmName="SHA-512" hashValue="QFqv7acdebaOOFv7xTV4NOnivyZ6EH1Fx7bALasHV+r4qi79jKKxM09A6OhzBwTeYEwjq8VnsnEGQXywZCzZ2g==" saltValue="uof8acwKtGGX//P/7AqGmw==" spinCount="100000" sheet="1" selectLockedCells="1" selectUnlockedCells="1"/>
  <phoneticPr fontId="0" type="noConversion"/>
  <hyperlinks>
    <hyperlink ref="B35" r:id="rId1" xr:uid="{37F6CE82-2E0B-4FAD-86A7-B1A3D438FAFE}"/>
  </hyperlinks>
  <pageMargins left="0.75" right="0.75" top="1" bottom="1" header="0.5" footer="0.5"/>
  <pageSetup paperSize="9" orientation="portrait" verticalDpi="0" r:id="rId2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tabColor indexed="13"/>
    <pageSetUpPr autoPageBreaks="0"/>
  </sheetPr>
  <dimension ref="A2:K40"/>
  <sheetViews>
    <sheetView showGridLines="0" topLeftCell="C1" zoomScale="85" workbookViewId="0">
      <selection activeCell="G3" sqref="G3"/>
    </sheetView>
  </sheetViews>
  <sheetFormatPr defaultColWidth="9.140625" defaultRowHeight="12.75" x14ac:dyDescent="0.2"/>
  <cols>
    <col min="1" max="1" width="3" style="2" hidden="1" customWidth="1"/>
    <col min="2" max="2" width="11.5703125" style="2" hidden="1" customWidth="1"/>
    <col min="3" max="3" width="5" style="3" bestFit="1" customWidth="1"/>
    <col min="4" max="4" width="6.28515625" style="3" bestFit="1" customWidth="1"/>
    <col min="5" max="5" width="5" style="4" hidden="1" customWidth="1"/>
    <col min="6" max="6" width="30.28515625" style="5" customWidth="1"/>
    <col min="7" max="7" width="18" style="5" bestFit="1" customWidth="1"/>
    <col min="8" max="8" width="6.140625" style="3" bestFit="1" customWidth="1"/>
    <col min="9" max="9" width="16" style="17" bestFit="1" customWidth="1"/>
    <col min="10" max="10" width="12.140625" style="5" bestFit="1" customWidth="1"/>
    <col min="11" max="11" width="33.140625" style="5" customWidth="1"/>
    <col min="12" max="16384" width="9.140625" style="5"/>
  </cols>
  <sheetData>
    <row r="2" spans="1:11" ht="26.25" x14ac:dyDescent="0.4">
      <c r="A2" s="2">
        <f t="shared" ref="A2:A33" si="0">COUNTIF(G$6:G$25,B2)</f>
        <v>0</v>
      </c>
      <c r="B2" s="37" t="s">
        <v>18</v>
      </c>
      <c r="C2" s="11" t="s">
        <v>180</v>
      </c>
      <c r="J2" s="15" t="s">
        <v>59</v>
      </c>
    </row>
    <row r="3" spans="1:11" x14ac:dyDescent="0.2">
      <c r="A3" s="2">
        <f t="shared" si="0"/>
        <v>0</v>
      </c>
      <c r="B3" s="37" t="s">
        <v>585</v>
      </c>
      <c r="D3" s="24" t="s">
        <v>115</v>
      </c>
      <c r="G3" s="25"/>
    </row>
    <row r="4" spans="1:11" x14ac:dyDescent="0.2">
      <c r="A4" s="2">
        <f t="shared" si="0"/>
        <v>0</v>
      </c>
      <c r="B4" s="37" t="s">
        <v>14</v>
      </c>
    </row>
    <row r="5" spans="1:11" x14ac:dyDescent="0.2">
      <c r="A5" s="2">
        <f t="shared" si="0"/>
        <v>0</v>
      </c>
      <c r="B5" s="37" t="s">
        <v>19</v>
      </c>
      <c r="C5" s="6" t="s">
        <v>10</v>
      </c>
      <c r="D5" s="6" t="s">
        <v>9</v>
      </c>
      <c r="E5" s="7" t="s">
        <v>10</v>
      </c>
      <c r="F5" s="8" t="s">
        <v>11</v>
      </c>
      <c r="G5" s="8" t="s">
        <v>12</v>
      </c>
      <c r="H5" s="6" t="s">
        <v>13</v>
      </c>
      <c r="J5" s="13" t="s">
        <v>55</v>
      </c>
      <c r="K5" s="25"/>
    </row>
    <row r="6" spans="1:11" x14ac:dyDescent="0.2">
      <c r="A6" s="2">
        <f t="shared" si="0"/>
        <v>0</v>
      </c>
      <c r="B6" s="37" t="s">
        <v>16</v>
      </c>
      <c r="C6" s="6" t="s">
        <v>5</v>
      </c>
      <c r="D6" s="43"/>
      <c r="E6" s="7" t="str">
        <f>IF($D6="","",VLOOKUP($D6,Players!$A$2:$F$891,3,FALSE))</f>
        <v/>
      </c>
      <c r="F6" s="8" t="str">
        <f>IF($D6="","",VLOOKUP($D6,Players!$A$2:$F$891,2,FALSE))</f>
        <v/>
      </c>
      <c r="G6" s="8" t="str">
        <f>IF($D6="","",VLOOKUP($D6,Players!$A$2:$F$891,4,FALSE))</f>
        <v/>
      </c>
      <c r="H6" s="6" t="str">
        <f>IF($D6="","",VLOOKUP($D6,Players!$A$2:$F$891,5,FALSE))</f>
        <v/>
      </c>
      <c r="I6" s="17" t="str">
        <f>IF($D6="","",IF($C6&lt;&gt;$E6,"Wrong position!!",""))</f>
        <v/>
      </c>
      <c r="J6" s="8" t="s">
        <v>56</v>
      </c>
      <c r="K6" s="25"/>
    </row>
    <row r="7" spans="1:11" x14ac:dyDescent="0.2">
      <c r="A7" s="2">
        <f t="shared" si="0"/>
        <v>0</v>
      </c>
      <c r="B7" s="37" t="s">
        <v>21</v>
      </c>
      <c r="C7" s="6" t="s">
        <v>5</v>
      </c>
      <c r="D7" s="43"/>
      <c r="E7" s="7" t="str">
        <f>IF($D7="","",VLOOKUP($D7,Players!$A$2:$F$891,3,FALSE))</f>
        <v/>
      </c>
      <c r="F7" s="8" t="str">
        <f>IF($D7="","",VLOOKUP($D7,Players!$A$2:$F$891,2,FALSE))</f>
        <v/>
      </c>
      <c r="G7" s="8" t="str">
        <f>IF($D7="","",VLOOKUP($D7,Players!$A$2:$F$891,4,FALSE))</f>
        <v/>
      </c>
      <c r="H7" s="6" t="str">
        <f>IF($D7="","",VLOOKUP($D7,Players!$A$2:$F$891,5,FALSE))</f>
        <v/>
      </c>
      <c r="I7" s="17" t="str">
        <f t="shared" ref="I7:I25" si="1">IF($D7="","",IF($C7&lt;&gt;$E7,"Wrong position!!",""))</f>
        <v/>
      </c>
      <c r="J7" s="14" t="s">
        <v>57</v>
      </c>
      <c r="K7" s="66"/>
    </row>
    <row r="8" spans="1:11" x14ac:dyDescent="0.2">
      <c r="A8" s="2">
        <f t="shared" si="0"/>
        <v>0</v>
      </c>
      <c r="B8" s="37" t="s">
        <v>20</v>
      </c>
      <c r="C8" s="6" t="s">
        <v>6</v>
      </c>
      <c r="D8" s="43"/>
      <c r="E8" s="7" t="str">
        <f>IF($D8="","",VLOOKUP($D8,Players!$A$2:$F$891,3,FALSE))</f>
        <v/>
      </c>
      <c r="F8" s="8" t="str">
        <f>IF($D8="","",VLOOKUP($D8,Players!$A$2:$F$891,2,FALSE))</f>
        <v/>
      </c>
      <c r="G8" s="8" t="str">
        <f>IF($D8="","",VLOOKUP($D8,Players!$A$2:$F$891,4,FALSE))</f>
        <v/>
      </c>
      <c r="H8" s="6" t="str">
        <f>IF($D8="","",VLOOKUP($D8,Players!$A$2:$F$891,5,FALSE))</f>
        <v/>
      </c>
      <c r="I8" s="17" t="str">
        <f t="shared" si="1"/>
        <v/>
      </c>
      <c r="J8" s="8" t="s">
        <v>58</v>
      </c>
      <c r="K8" s="65"/>
    </row>
    <row r="9" spans="1:11" x14ac:dyDescent="0.2">
      <c r="A9" s="2">
        <f t="shared" si="0"/>
        <v>0</v>
      </c>
      <c r="B9" s="37" t="s">
        <v>22</v>
      </c>
      <c r="C9" s="6" t="s">
        <v>6</v>
      </c>
      <c r="D9" s="43"/>
      <c r="E9" s="7" t="str">
        <f>IF($D9="","",VLOOKUP($D9,Players!$A$2:$F$891,3,FALSE))</f>
        <v/>
      </c>
      <c r="F9" s="8" t="str">
        <f>IF($D9="","",VLOOKUP($D9,Players!$A$2:$F$891,2,FALSE))</f>
        <v/>
      </c>
      <c r="G9" s="8" t="str">
        <f>IF($D9="","",VLOOKUP($D9,Players!$A$2:$F$891,4,FALSE))</f>
        <v/>
      </c>
      <c r="H9" s="6" t="str">
        <f>IF($D9="","",VLOOKUP($D9,Players!$A$2:$F$891,5,FALSE))</f>
        <v/>
      </c>
      <c r="I9" s="17" t="str">
        <f t="shared" si="1"/>
        <v/>
      </c>
      <c r="J9" s="12"/>
      <c r="K9" s="64"/>
    </row>
    <row r="10" spans="1:11" x14ac:dyDescent="0.2">
      <c r="A10" s="2">
        <f t="shared" si="0"/>
        <v>0</v>
      </c>
      <c r="B10" s="38" t="s">
        <v>656</v>
      </c>
      <c r="C10" s="6" t="s">
        <v>6</v>
      </c>
      <c r="D10" s="43"/>
      <c r="E10" s="7" t="str">
        <f>IF($D10="","",VLOOKUP($D10,Players!$A$2:$F$891,3,FALSE))</f>
        <v/>
      </c>
      <c r="F10" s="8" t="str">
        <f>IF($D10="","",VLOOKUP($D10,Players!$A$2:$F$891,2,FALSE))</f>
        <v/>
      </c>
      <c r="G10" s="8" t="str">
        <f>IF($D10="","",VLOOKUP($D10,Players!$A$2:$F$891,4,FALSE))</f>
        <v/>
      </c>
      <c r="H10" s="6" t="str">
        <f>IF($D10="","",VLOOKUP($D10,Players!$A$2:$F$891,5,FALSE))</f>
        <v/>
      </c>
      <c r="I10" s="17" t="str">
        <f t="shared" si="1"/>
        <v/>
      </c>
    </row>
    <row r="11" spans="1:11" x14ac:dyDescent="0.2">
      <c r="A11" s="2">
        <f t="shared" si="0"/>
        <v>0</v>
      </c>
      <c r="B11" s="38" t="s">
        <v>15</v>
      </c>
      <c r="C11" s="6" t="s">
        <v>6</v>
      </c>
      <c r="D11" s="43"/>
      <c r="E11" s="7" t="str">
        <f>IF($D11="","",VLOOKUP($D11,Players!$A$2:$F$891,3,FALSE))</f>
        <v/>
      </c>
      <c r="F11" s="8" t="str">
        <f>IF($D11="","",VLOOKUP($D11,Players!$A$2:$F$891,2,FALSE))</f>
        <v/>
      </c>
      <c r="G11" s="8" t="str">
        <f>IF($D11="","",VLOOKUP($D11,Players!$A$2:$F$891,4,FALSE))</f>
        <v/>
      </c>
      <c r="H11" s="6" t="str">
        <f>IF($D11="","",VLOOKUP($D11,Players!$A$2:$F$891,5,FALSE))</f>
        <v/>
      </c>
      <c r="I11" s="17" t="str">
        <f t="shared" si="1"/>
        <v/>
      </c>
    </row>
    <row r="12" spans="1:11" x14ac:dyDescent="0.2">
      <c r="A12" s="2">
        <f t="shared" si="0"/>
        <v>0</v>
      </c>
      <c r="B12" s="38" t="s">
        <v>0</v>
      </c>
      <c r="C12" s="6" t="s">
        <v>6</v>
      </c>
      <c r="D12" s="43"/>
      <c r="E12" s="7" t="str">
        <f>IF($D12="","",VLOOKUP($D12,Players!$A$2:$F$891,3,FALSE))</f>
        <v/>
      </c>
      <c r="F12" s="8" t="str">
        <f>IF($D12="","",VLOOKUP($D12,Players!$A$2:$F$891,2,FALSE))</f>
        <v/>
      </c>
      <c r="G12" s="8" t="str">
        <f>IF($D12="","",VLOOKUP($D12,Players!$A$2:$F$891,4,FALSE))</f>
        <v/>
      </c>
      <c r="H12" s="6" t="str">
        <f>IF($D12="","",VLOOKUP($D12,Players!$A$2:$F$891,5,FALSE))</f>
        <v/>
      </c>
      <c r="I12" s="17" t="str">
        <f t="shared" si="1"/>
        <v/>
      </c>
    </row>
    <row r="13" spans="1:11" x14ac:dyDescent="0.2">
      <c r="A13" s="2">
        <f t="shared" si="0"/>
        <v>0</v>
      </c>
      <c r="B13" s="38" t="s">
        <v>179</v>
      </c>
      <c r="C13" s="6" t="s">
        <v>6</v>
      </c>
      <c r="D13" s="43"/>
      <c r="E13" s="7" t="str">
        <f>IF($D13="","",VLOOKUP($D13,Players!$A$2:$F$891,3,FALSE))</f>
        <v/>
      </c>
      <c r="F13" s="8" t="str">
        <f>IF($D13="","",VLOOKUP($D13,Players!$A$2:$F$891,2,FALSE))</f>
        <v/>
      </c>
      <c r="G13" s="8" t="str">
        <f>IF($D13="","",VLOOKUP($D13,Players!$A$2:$F$891,4,FALSE))</f>
        <v/>
      </c>
      <c r="H13" s="6" t="str">
        <f>IF($D13="","",VLOOKUP($D13,Players!$A$2:$F$891,5,FALSE))</f>
        <v/>
      </c>
      <c r="I13" s="17" t="str">
        <f t="shared" si="1"/>
        <v/>
      </c>
      <c r="J13" s="16" t="s">
        <v>63</v>
      </c>
    </row>
    <row r="14" spans="1:11" x14ac:dyDescent="0.2">
      <c r="A14" s="2">
        <f t="shared" si="0"/>
        <v>0</v>
      </c>
      <c r="B14" s="38" t="s">
        <v>23</v>
      </c>
      <c r="C14" s="6" t="s">
        <v>7</v>
      </c>
      <c r="D14" s="43"/>
      <c r="E14" s="7" t="str">
        <f>IF($D14="","",VLOOKUP($D14,Players!$A$2:$F$891,3,FALSE))</f>
        <v/>
      </c>
      <c r="F14" s="8" t="str">
        <f>IF($D14="","",VLOOKUP($D14,Players!$A$2:$F$891,2,FALSE))</f>
        <v/>
      </c>
      <c r="G14" s="8" t="str">
        <f>IF($D14="","",VLOOKUP($D14,Players!$A$2:$F$891,4,FALSE))</f>
        <v/>
      </c>
      <c r="H14" s="6" t="str">
        <f>IF($D14="","",VLOOKUP($D14,Players!$A$2:$F$891,5,FALSE))</f>
        <v/>
      </c>
      <c r="I14" s="17" t="str">
        <f t="shared" si="1"/>
        <v/>
      </c>
      <c r="J14" s="12" t="s">
        <v>64</v>
      </c>
    </row>
    <row r="15" spans="1:11" x14ac:dyDescent="0.2">
      <c r="A15" s="2">
        <f t="shared" si="0"/>
        <v>0</v>
      </c>
      <c r="B15" s="38" t="s">
        <v>216</v>
      </c>
      <c r="C15" s="6" t="s">
        <v>7</v>
      </c>
      <c r="D15" s="43"/>
      <c r="E15" s="7" t="str">
        <f>IF($D15="","",VLOOKUP($D15,Players!$A$2:$F$891,3,FALSE))</f>
        <v/>
      </c>
      <c r="F15" s="8" t="str">
        <f>IF($D15="","",VLOOKUP($D15,Players!$A$2:$F$891,2,FALSE))</f>
        <v/>
      </c>
      <c r="G15" s="8" t="str">
        <f>IF($D15="","",VLOOKUP($D15,Players!$A$2:$F$891,4,FALSE))</f>
        <v/>
      </c>
      <c r="H15" s="6" t="str">
        <f>IF($D15="","",VLOOKUP($D15,Players!$A$2:$F$891,5,FALSE))</f>
        <v/>
      </c>
      <c r="I15" s="17" t="str">
        <f t="shared" si="1"/>
        <v/>
      </c>
      <c r="J15" s="12" t="s">
        <v>65</v>
      </c>
    </row>
    <row r="16" spans="1:11" x14ac:dyDescent="0.2">
      <c r="A16" s="2">
        <f t="shared" si="0"/>
        <v>0</v>
      </c>
      <c r="B16" s="38" t="s">
        <v>653</v>
      </c>
      <c r="C16" s="6" t="s">
        <v>7</v>
      </c>
      <c r="D16" s="43"/>
      <c r="E16" s="7" t="str">
        <f>IF($D16="","",VLOOKUP($D16,Players!$A$2:$F$891,3,FALSE))</f>
        <v/>
      </c>
      <c r="F16" s="8" t="str">
        <f>IF($D16="","",VLOOKUP($D16,Players!$A$2:$F$891,2,FALSE))</f>
        <v/>
      </c>
      <c r="G16" s="8" t="str">
        <f>IF($D16="","",VLOOKUP($D16,Players!$A$2:$F$891,4,FALSE))</f>
        <v/>
      </c>
      <c r="H16" s="6" t="str">
        <f>IF($D16="","",VLOOKUP($D16,Players!$A$2:$F$891,5,FALSE))</f>
        <v/>
      </c>
      <c r="I16" s="17" t="str">
        <f t="shared" si="1"/>
        <v/>
      </c>
      <c r="J16" s="12" t="s">
        <v>66</v>
      </c>
    </row>
    <row r="17" spans="1:10" x14ac:dyDescent="0.2">
      <c r="A17" s="2">
        <f t="shared" si="0"/>
        <v>0</v>
      </c>
      <c r="B17" s="38" t="s">
        <v>252</v>
      </c>
      <c r="C17" s="6" t="s">
        <v>7</v>
      </c>
      <c r="D17" s="43"/>
      <c r="E17" s="7" t="str">
        <f>IF($D17="","",VLOOKUP($D17,Players!$A$2:$F$891,3,FALSE))</f>
        <v/>
      </c>
      <c r="F17" s="8" t="str">
        <f>IF($D17="","",VLOOKUP($D17,Players!$A$2:$F$891,2,FALSE))</f>
        <v/>
      </c>
      <c r="G17" s="8" t="str">
        <f>IF($D17="","",VLOOKUP($D17,Players!$A$2:$F$891,4,FALSE))</f>
        <v/>
      </c>
      <c r="H17" s="6" t="str">
        <f>IF($D17="","",VLOOKUP($D17,Players!$A$2:$F$891,5,FALSE))</f>
        <v/>
      </c>
      <c r="I17" s="17" t="str">
        <f t="shared" si="1"/>
        <v/>
      </c>
    </row>
    <row r="18" spans="1:10" x14ac:dyDescent="0.2">
      <c r="A18" s="2">
        <f t="shared" si="0"/>
        <v>0</v>
      </c>
      <c r="B18" s="9" t="s">
        <v>652</v>
      </c>
      <c r="C18" s="6" t="s">
        <v>7</v>
      </c>
      <c r="D18" s="43"/>
      <c r="E18" s="7" t="str">
        <f>IF($D18="","",VLOOKUP($D18,Players!$A$2:$F$891,3,FALSE))</f>
        <v/>
      </c>
      <c r="F18" s="8" t="str">
        <f>IF($D18="","",VLOOKUP($D18,Players!$A$2:$F$891,2,FALSE))</f>
        <v/>
      </c>
      <c r="G18" s="8" t="str">
        <f>IF($D18="","",VLOOKUP($D18,Players!$A$2:$F$891,4,FALSE))</f>
        <v/>
      </c>
      <c r="H18" s="6" t="str">
        <f>IF($D18="","",VLOOKUP($D18,Players!$A$2:$F$891,5,FALSE))</f>
        <v/>
      </c>
      <c r="I18" s="17" t="str">
        <f t="shared" si="1"/>
        <v/>
      </c>
      <c r="J18" s="5" t="s">
        <v>60</v>
      </c>
    </row>
    <row r="19" spans="1:10" x14ac:dyDescent="0.2">
      <c r="A19" s="2">
        <f t="shared" si="0"/>
        <v>0</v>
      </c>
      <c r="B19" s="9" t="s">
        <v>463</v>
      </c>
      <c r="C19" s="6" t="s">
        <v>7</v>
      </c>
      <c r="D19" s="43"/>
      <c r="E19" s="7" t="str">
        <f>IF($D19="","",VLOOKUP($D19,Players!$A$2:$F$891,3,FALSE))</f>
        <v/>
      </c>
      <c r="F19" s="8" t="str">
        <f>IF($D19="","",VLOOKUP($D19,Players!$A$2:$F$891,2,FALSE))</f>
        <v/>
      </c>
      <c r="G19" s="8" t="str">
        <f>IF($D19="","",VLOOKUP($D19,Players!$A$2:$F$891,4,FALSE))</f>
        <v/>
      </c>
      <c r="H19" s="6" t="str">
        <f>IF($D19="","",VLOOKUP($D19,Players!$A$2:$F$891,5,FALSE))</f>
        <v/>
      </c>
      <c r="I19" s="17" t="str">
        <f t="shared" si="1"/>
        <v/>
      </c>
      <c r="J19" s="12" t="s">
        <v>61</v>
      </c>
    </row>
    <row r="20" spans="1:10" x14ac:dyDescent="0.2">
      <c r="A20" s="2">
        <f t="shared" si="0"/>
        <v>0</v>
      </c>
      <c r="B20" s="9" t="s">
        <v>659</v>
      </c>
      <c r="C20" s="6" t="s">
        <v>8</v>
      </c>
      <c r="D20" s="43"/>
      <c r="E20" s="7" t="str">
        <f>IF($D20="","",VLOOKUP($D20,Players!$A$2:$F$891,3,FALSE))</f>
        <v/>
      </c>
      <c r="F20" s="8" t="str">
        <f>IF($D20="","",VLOOKUP($D20,Players!$A$2:$F$891,2,FALSE))</f>
        <v/>
      </c>
      <c r="G20" s="8" t="str">
        <f>IF($D20="","",VLOOKUP($D20,Players!$A$2:$F$891,4,FALSE))</f>
        <v/>
      </c>
      <c r="H20" s="6" t="str">
        <f>IF($D20="","",VLOOKUP($D20,Players!$A$2:$F$891,5,FALSE))</f>
        <v/>
      </c>
      <c r="I20" s="17" t="str">
        <f>IF($D20="","",IF($C20&lt;&gt;$E20,"Wrong position!!",""))</f>
        <v/>
      </c>
      <c r="J20" s="12" t="s">
        <v>62</v>
      </c>
    </row>
    <row r="21" spans="1:10" x14ac:dyDescent="0.2">
      <c r="A21" s="2">
        <f t="shared" si="0"/>
        <v>0</v>
      </c>
      <c r="B21" s="9" t="s">
        <v>17</v>
      </c>
      <c r="C21" s="6" t="s">
        <v>8</v>
      </c>
      <c r="D21" s="43"/>
      <c r="E21" s="7" t="str">
        <f>IF($D21="","",VLOOKUP($D21,Players!$A$2:$F$891,3,FALSE))</f>
        <v/>
      </c>
      <c r="F21" s="8" t="str">
        <f>IF($D21="","",VLOOKUP($D21,Players!$A$2:$F$891,2,FALSE))</f>
        <v/>
      </c>
      <c r="G21" s="8" t="str">
        <f>IF($D21="","",VLOOKUP($D21,Players!$A$2:$F$891,4,FALSE))</f>
        <v/>
      </c>
      <c r="H21" s="6" t="str">
        <f>IF($D21="","",VLOOKUP($D21,Players!$A$2:$F$891,5,FALSE))</f>
        <v/>
      </c>
      <c r="I21" s="17" t="str">
        <f>IF($D21="","",IF($C21&lt;&gt;$E21,"Wrong position!!",""))</f>
        <v/>
      </c>
    </row>
    <row r="22" spans="1:10" x14ac:dyDescent="0.2">
      <c r="A22" s="2">
        <f t="shared" si="0"/>
        <v>0</v>
      </c>
      <c r="B22" s="9" t="s">
        <v>660</v>
      </c>
      <c r="C22" s="6" t="s">
        <v>8</v>
      </c>
      <c r="D22" s="43"/>
      <c r="E22" s="7" t="str">
        <f>IF($D22="","",VLOOKUP($D22,Players!$A$2:$F$891,3,FALSE))</f>
        <v/>
      </c>
      <c r="F22" s="8" t="str">
        <f>IF($D22="","",VLOOKUP($D22,Players!$A$2:$F$891,2,FALSE))</f>
        <v/>
      </c>
      <c r="G22" s="8" t="str">
        <f>IF($D22="","",VLOOKUP($D22,Players!$A$2:$F$891,4,FALSE))</f>
        <v/>
      </c>
      <c r="H22" s="6" t="str">
        <f>IF($D22="","",VLOOKUP($D22,Players!$A$2:$F$891,5,FALSE))</f>
        <v/>
      </c>
      <c r="I22" s="17" t="str">
        <f t="shared" si="1"/>
        <v/>
      </c>
      <c r="J22" s="5" t="s">
        <v>67</v>
      </c>
    </row>
    <row r="23" spans="1:10" x14ac:dyDescent="0.2">
      <c r="A23" s="2">
        <f t="shared" si="0"/>
        <v>0</v>
      </c>
      <c r="B23" s="44" t="s">
        <v>655</v>
      </c>
      <c r="C23" s="6" t="s">
        <v>8</v>
      </c>
      <c r="D23" s="43"/>
      <c r="E23" s="7" t="str">
        <f>IF($D23="","",VLOOKUP($D23,Players!$A$2:$F$891,3,FALSE))</f>
        <v/>
      </c>
      <c r="F23" s="8" t="str">
        <f>IF($D23="","",VLOOKUP($D23,Players!$A$2:$F$891,2,FALSE))</f>
        <v/>
      </c>
      <c r="G23" s="8" t="str">
        <f>IF($D23="","",VLOOKUP($D23,Players!$A$2:$F$891,4,FALSE))</f>
        <v/>
      </c>
      <c r="H23" s="6" t="str">
        <f>IF($D23="","",VLOOKUP($D23,Players!$A$2:$F$891,5,FALSE))</f>
        <v/>
      </c>
      <c r="I23" s="17" t="str">
        <f t="shared" si="1"/>
        <v/>
      </c>
      <c r="J23" s="5" t="s">
        <v>68</v>
      </c>
    </row>
    <row r="24" spans="1:10" x14ac:dyDescent="0.2">
      <c r="A24" s="2">
        <f t="shared" si="0"/>
        <v>0</v>
      </c>
      <c r="B24" s="39" t="s">
        <v>28</v>
      </c>
      <c r="C24" s="6" t="s">
        <v>8</v>
      </c>
      <c r="D24" s="43"/>
      <c r="E24" s="7" t="str">
        <f>IF($D24="","",VLOOKUP($D24,Players!$A$2:$F$891,3,FALSE))</f>
        <v/>
      </c>
      <c r="F24" s="8" t="str">
        <f>IF($D24="","",VLOOKUP($D24,Players!$A$2:$F$891,2,FALSE))</f>
        <v/>
      </c>
      <c r="G24" s="8" t="str">
        <f>IF($D24="","",VLOOKUP($D24,Players!$A$2:$F$891,4,FALSE))</f>
        <v/>
      </c>
      <c r="H24" s="6" t="str">
        <f>IF($D24="","",VLOOKUP($D24,Players!$A$2:$F$891,5,FALSE))</f>
        <v/>
      </c>
      <c r="I24" s="17" t="str">
        <f t="shared" si="1"/>
        <v/>
      </c>
    </row>
    <row r="25" spans="1:10" x14ac:dyDescent="0.2">
      <c r="A25" s="2">
        <f t="shared" si="0"/>
        <v>0</v>
      </c>
      <c r="B25" s="9" t="s">
        <v>330</v>
      </c>
      <c r="C25" s="6" t="s">
        <v>8</v>
      </c>
      <c r="D25" s="43"/>
      <c r="E25" s="7" t="str">
        <f>IF($D25="","",VLOOKUP($D25,Players!$A$2:$F$891,3,FALSE))</f>
        <v/>
      </c>
      <c r="F25" s="8" t="str">
        <f>IF($D25="","",VLOOKUP($D25,Players!$A$2:$F$891,2,FALSE))</f>
        <v/>
      </c>
      <c r="G25" s="8" t="str">
        <f>IF($D25="","",VLOOKUP($D25,Players!$A$2:$F$891,4,FALSE))</f>
        <v/>
      </c>
      <c r="H25" s="6" t="str">
        <f>IF($D25="","",VLOOKUP($D25,Players!$A$2:$F$891,5,FALSE))</f>
        <v/>
      </c>
      <c r="I25" s="17" t="str">
        <f t="shared" si="1"/>
        <v/>
      </c>
      <c r="J25" s="5" t="s">
        <v>69</v>
      </c>
    </row>
    <row r="26" spans="1:10" s="2" customFormat="1" hidden="1" x14ac:dyDescent="0.2">
      <c r="A26" s="2">
        <f t="shared" si="0"/>
        <v>0</v>
      </c>
      <c r="B26" s="10" t="s">
        <v>657</v>
      </c>
      <c r="C26" s="4">
        <f>COUNTIF($H$6:$H$25,1)</f>
        <v>0</v>
      </c>
      <c r="D26" s="4">
        <f>COUNTIF($H$6:$H$25,2)</f>
        <v>0</v>
      </c>
      <c r="E26" s="4">
        <f>COUNTIF($H$6:$H$25,3)</f>
        <v>0</v>
      </c>
      <c r="F26" s="4">
        <f>COUNTIF($H$6:$H$25,4)</f>
        <v>0</v>
      </c>
      <c r="H26" s="6" t="e">
        <f>IF($D26="","",VLOOKUP($D26,Players!$A$2:$F$891,5,FALSE))</f>
        <v>#N/A</v>
      </c>
      <c r="I26" s="18"/>
    </row>
    <row r="27" spans="1:10" x14ac:dyDescent="0.2">
      <c r="A27" s="2">
        <f t="shared" si="0"/>
        <v>0</v>
      </c>
      <c r="B27" s="10" t="s">
        <v>661</v>
      </c>
      <c r="C27" s="19"/>
      <c r="D27" s="20" t="str">
        <f>IF(C26&gt;5,"You've selected too many players from the first group of seeds!!",IF(D26&gt;5,"You've selected too many players from the second group of seeds!!",IF(E26&gt;5,"You've selected too many players from the third group of seeds!!",IF(F26&gt;5,"You've selected too many players from the fourth group of seeds!!",""))))</f>
        <v/>
      </c>
      <c r="E27" s="21"/>
      <c r="F27" s="15"/>
      <c r="G27" s="15"/>
      <c r="H27" s="19"/>
      <c r="J27" s="2" t="s">
        <v>70</v>
      </c>
    </row>
    <row r="28" spans="1:10" x14ac:dyDescent="0.2">
      <c r="A28" s="2">
        <f t="shared" si="0"/>
        <v>0</v>
      </c>
      <c r="B28" s="10" t="s">
        <v>658</v>
      </c>
      <c r="C28" s="19"/>
      <c r="D28" s="20" t="str">
        <f>IF(G28&lt;&gt;"","You've selected too many players from ","")</f>
        <v/>
      </c>
      <c r="E28" s="22"/>
      <c r="F28" s="17"/>
      <c r="G28" s="17" t="str">
        <f>IF(A2&gt;1,B2,IF(A3&gt;1,B3,IF(A4&gt;1,B4,IF(A5&gt;1,B5,IF(A6&gt;1,B6,IF(A7&gt;1,B7,IF(A8&gt;1,B8,IF(A9&gt;1,B9,""))))))))</f>
        <v/>
      </c>
      <c r="H28" s="19"/>
      <c r="J28" s="2" t="s">
        <v>71</v>
      </c>
    </row>
    <row r="29" spans="1:10" x14ac:dyDescent="0.2">
      <c r="A29" s="2">
        <f t="shared" si="0"/>
        <v>0</v>
      </c>
      <c r="B29" s="10" t="s">
        <v>177</v>
      </c>
      <c r="C29" s="19"/>
      <c r="D29" s="20" t="str">
        <f>IF(G29&lt;&gt;"","You've selected too many players from ","")</f>
        <v/>
      </c>
      <c r="E29" s="22"/>
      <c r="F29" s="17"/>
      <c r="G29" s="17" t="str">
        <f>IF(A10&gt;1,B10,IF(A11&gt;1,B11,IF(A12&gt;1,B12,IF(A13&gt;1,B13,IF(A14&gt;1,B14,IF(A15&gt;1,B15,IF(A16&gt;1,B16,IF(A17&gt;1,B17,""))))))))</f>
        <v/>
      </c>
      <c r="H29" s="19"/>
    </row>
    <row r="30" spans="1:10" x14ac:dyDescent="0.2">
      <c r="A30" s="2">
        <f t="shared" si="0"/>
        <v>0</v>
      </c>
      <c r="B30" s="10" t="s">
        <v>390</v>
      </c>
      <c r="C30" s="19"/>
      <c r="D30" s="20" t="str">
        <f>IF(G30&lt;&gt;"","You've selected too many players from ","")</f>
        <v/>
      </c>
      <c r="E30" s="22"/>
      <c r="F30" s="17"/>
      <c r="G30" s="17" t="str">
        <f>IF(A18&gt;1,B18,IF(A19&gt;1,B19,IF(A20&gt;1,B20,IF(A21&gt;1,B21,IF(A22&gt;1,B22,IF(A23&gt;1,B23,IF(A25&gt;1,B25,IF(A26&gt;1,B26,""))))))))</f>
        <v/>
      </c>
      <c r="H30" s="19"/>
      <c r="J30" s="5" t="s">
        <v>72</v>
      </c>
    </row>
    <row r="31" spans="1:10" x14ac:dyDescent="0.2">
      <c r="A31" s="2">
        <f t="shared" si="0"/>
        <v>0</v>
      </c>
      <c r="B31" s="10" t="s">
        <v>654</v>
      </c>
      <c r="C31" s="19"/>
      <c r="D31" s="20" t="str">
        <f>IF(G31&lt;&gt;"","You've selected too many players from ","")</f>
        <v/>
      </c>
      <c r="E31" s="22"/>
      <c r="F31" s="17"/>
      <c r="G31" s="17" t="str">
        <f>IF(A27&gt;1,B27,IF(A28&gt;1,B28,IF(A29&gt;1,B29,IF(A30&gt;1,B30,IF(A31&gt;1,B31,IF(A32&gt;1,B32,IF(A33&gt;1,B33,IF(A24&gt;1,B24,""))))))))</f>
        <v/>
      </c>
      <c r="H31" s="19"/>
      <c r="J31" s="5" t="s">
        <v>73</v>
      </c>
    </row>
    <row r="32" spans="1:10" x14ac:dyDescent="0.2">
      <c r="A32" s="2">
        <f t="shared" si="0"/>
        <v>0</v>
      </c>
      <c r="B32" s="10" t="s">
        <v>651</v>
      </c>
      <c r="C32" s="19"/>
      <c r="D32" s="20" t="str">
        <f>IF(G3="","You haven't completed your tiebreaker yet!!","")</f>
        <v>You haven't completed your tiebreaker yet!!</v>
      </c>
      <c r="E32" s="21"/>
      <c r="F32" s="15"/>
      <c r="G32" s="15"/>
      <c r="H32" s="19"/>
      <c r="J32" s="5" t="s">
        <v>74</v>
      </c>
    </row>
    <row r="33" spans="1:9" x14ac:dyDescent="0.2">
      <c r="A33" s="2">
        <f t="shared" si="0"/>
        <v>0</v>
      </c>
      <c r="B33" s="10" t="s">
        <v>662</v>
      </c>
      <c r="C33" s="42" t="s">
        <v>1807</v>
      </c>
      <c r="D33" s="19"/>
      <c r="E33" s="21"/>
      <c r="F33" s="15"/>
      <c r="G33" s="15"/>
      <c r="H33" s="19"/>
    </row>
    <row r="34" spans="1:9" s="24" customFormat="1" x14ac:dyDescent="0.2">
      <c r="A34" s="23"/>
      <c r="B34" s="10"/>
      <c r="C34" s="24" t="s">
        <v>210</v>
      </c>
      <c r="E34" s="23"/>
      <c r="I34" s="20"/>
    </row>
    <row r="35" spans="1:9" s="24" customFormat="1" x14ac:dyDescent="0.2">
      <c r="A35" s="23"/>
      <c r="B35" s="23"/>
      <c r="E35" s="23"/>
      <c r="I35" s="20"/>
    </row>
    <row r="36" spans="1:9" s="24" customFormat="1" x14ac:dyDescent="0.2">
      <c r="A36" s="23"/>
      <c r="B36" s="23"/>
      <c r="C36" s="42" t="s">
        <v>1808</v>
      </c>
      <c r="E36" s="23"/>
      <c r="I36" s="20"/>
    </row>
    <row r="37" spans="1:9" s="24" customFormat="1" x14ac:dyDescent="0.2">
      <c r="A37" s="23"/>
      <c r="B37" s="23"/>
      <c r="E37" s="23"/>
      <c r="I37" s="20"/>
    </row>
    <row r="38" spans="1:9" s="24" customFormat="1" x14ac:dyDescent="0.2">
      <c r="A38" s="23"/>
      <c r="B38" s="2"/>
      <c r="E38" s="23"/>
      <c r="I38" s="20"/>
    </row>
    <row r="39" spans="1:9" s="24" customFormat="1" x14ac:dyDescent="0.2">
      <c r="A39" s="23"/>
      <c r="B39" s="2"/>
      <c r="E39" s="23"/>
      <c r="I39" s="20"/>
    </row>
    <row r="40" spans="1:9" s="24" customFormat="1" x14ac:dyDescent="0.2">
      <c r="A40" s="23"/>
      <c r="B40" s="2"/>
      <c r="E40" s="23"/>
      <c r="I40" s="20"/>
    </row>
  </sheetData>
  <sheetProtection algorithmName="SHA-512" hashValue="ENLAjiUnV1Nqks6S811CRGP1j+G+UpAc97nWVBk7qMMq9S2lDCSfZAtv4NiQO7TheXUG5TY0d3l7zml8dF9qfw==" saltValue="cxyuLuhki20xfCbo/aXQ/w==" spinCount="100000" sheet="1" selectLockedCells="1"/>
  <phoneticPr fontId="0" type="noConversion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77A6BE-741A-2C46-83EF-7F2BF7943D51}">
  <dimension ref="A1:D33"/>
  <sheetViews>
    <sheetView zoomScaleNormal="150" zoomScaleSheetLayoutView="100" workbookViewId="0">
      <selection activeCell="A31" sqref="A31"/>
    </sheetView>
  </sheetViews>
  <sheetFormatPr defaultRowHeight="12.75" x14ac:dyDescent="0.2"/>
  <cols>
    <col min="1" max="1" width="11.140625" bestFit="1" customWidth="1"/>
    <col min="2" max="2" width="2.28515625" style="1" bestFit="1" customWidth="1"/>
    <col min="3" max="4" width="8.5703125" style="1"/>
  </cols>
  <sheetData>
    <row r="1" spans="1:4" x14ac:dyDescent="0.2">
      <c r="A1" s="62" t="s">
        <v>12</v>
      </c>
      <c r="B1" s="63"/>
      <c r="C1" s="63" t="s">
        <v>663</v>
      </c>
      <c r="D1" s="63" t="s">
        <v>664</v>
      </c>
    </row>
    <row r="2" spans="1:4" x14ac:dyDescent="0.2">
      <c r="A2" s="62" t="s">
        <v>18</v>
      </c>
      <c r="B2" s="63" t="s">
        <v>5</v>
      </c>
      <c r="C2" s="63">
        <v>1</v>
      </c>
      <c r="D2" s="63">
        <v>1</v>
      </c>
    </row>
    <row r="3" spans="1:4" x14ac:dyDescent="0.2">
      <c r="A3" s="62" t="s">
        <v>585</v>
      </c>
      <c r="B3" s="63" t="s">
        <v>8</v>
      </c>
      <c r="C3" s="63">
        <v>2</v>
      </c>
      <c r="D3" s="63">
        <v>1</v>
      </c>
    </row>
    <row r="4" spans="1:4" x14ac:dyDescent="0.2">
      <c r="A4" s="62" t="s">
        <v>14</v>
      </c>
      <c r="B4" s="63" t="s">
        <v>6</v>
      </c>
      <c r="C4" s="63">
        <v>3</v>
      </c>
      <c r="D4" s="63">
        <v>1</v>
      </c>
    </row>
    <row r="5" spans="1:4" x14ac:dyDescent="0.2">
      <c r="A5" s="62" t="s">
        <v>19</v>
      </c>
      <c r="B5" s="63" t="s">
        <v>25</v>
      </c>
      <c r="C5" s="63">
        <v>4</v>
      </c>
      <c r="D5" s="63">
        <v>1</v>
      </c>
    </row>
    <row r="6" spans="1:4" x14ac:dyDescent="0.2">
      <c r="A6" s="62" t="s">
        <v>16</v>
      </c>
      <c r="B6" s="63" t="s">
        <v>27</v>
      </c>
      <c r="C6" s="63">
        <v>5</v>
      </c>
      <c r="D6" s="63">
        <v>1</v>
      </c>
    </row>
    <row r="7" spans="1:4" x14ac:dyDescent="0.2">
      <c r="A7" s="62" t="s">
        <v>21</v>
      </c>
      <c r="B7" s="63" t="s">
        <v>388</v>
      </c>
      <c r="C7" s="63">
        <v>7</v>
      </c>
      <c r="D7" s="63">
        <v>1</v>
      </c>
    </row>
    <row r="8" spans="1:4" x14ac:dyDescent="0.2">
      <c r="A8" s="62" t="s">
        <v>20</v>
      </c>
      <c r="B8" s="63" t="s">
        <v>586</v>
      </c>
      <c r="C8" s="63">
        <v>8</v>
      </c>
      <c r="D8" s="63">
        <v>1</v>
      </c>
    </row>
    <row r="9" spans="1:4" x14ac:dyDescent="0.2">
      <c r="A9" s="62" t="s">
        <v>22</v>
      </c>
      <c r="B9" s="63" t="s">
        <v>25</v>
      </c>
      <c r="C9" s="63">
        <v>9</v>
      </c>
      <c r="D9" s="63">
        <v>1</v>
      </c>
    </row>
    <row r="10" spans="1:4" x14ac:dyDescent="0.2">
      <c r="A10" s="62" t="s">
        <v>656</v>
      </c>
      <c r="B10" s="63" t="s">
        <v>6</v>
      </c>
      <c r="C10" s="63">
        <v>11</v>
      </c>
      <c r="D10" s="63">
        <v>2</v>
      </c>
    </row>
    <row r="11" spans="1:4" x14ac:dyDescent="0.2">
      <c r="A11" s="62" t="s">
        <v>15</v>
      </c>
      <c r="B11" s="63" t="s">
        <v>388</v>
      </c>
      <c r="C11" s="63">
        <v>12</v>
      </c>
      <c r="D11" s="63">
        <v>2</v>
      </c>
    </row>
    <row r="12" spans="1:4" x14ac:dyDescent="0.2">
      <c r="A12" s="62" t="s">
        <v>0</v>
      </c>
      <c r="B12" s="63" t="s">
        <v>586</v>
      </c>
      <c r="C12" s="63">
        <v>13</v>
      </c>
      <c r="D12" s="63">
        <v>2</v>
      </c>
    </row>
    <row r="13" spans="1:4" x14ac:dyDescent="0.2">
      <c r="A13" s="62" t="s">
        <v>179</v>
      </c>
      <c r="B13" s="63" t="s">
        <v>5</v>
      </c>
      <c r="C13" s="63">
        <v>14</v>
      </c>
      <c r="D13" s="63">
        <v>2</v>
      </c>
    </row>
    <row r="14" spans="1:4" x14ac:dyDescent="0.2">
      <c r="A14" s="62" t="s">
        <v>23</v>
      </c>
      <c r="B14" s="63" t="s">
        <v>27</v>
      </c>
      <c r="C14" s="63">
        <v>15</v>
      </c>
      <c r="D14" s="63">
        <v>2</v>
      </c>
    </row>
    <row r="15" spans="1:4" x14ac:dyDescent="0.2">
      <c r="A15" s="62" t="s">
        <v>216</v>
      </c>
      <c r="B15" s="63" t="s">
        <v>8</v>
      </c>
      <c r="C15" s="63">
        <v>16</v>
      </c>
      <c r="D15" s="63">
        <v>2</v>
      </c>
    </row>
    <row r="16" spans="1:4" x14ac:dyDescent="0.2">
      <c r="A16" s="62" t="s">
        <v>653</v>
      </c>
      <c r="B16" s="63" t="s">
        <v>27</v>
      </c>
      <c r="C16" s="63">
        <v>18</v>
      </c>
      <c r="D16" s="63">
        <v>2</v>
      </c>
    </row>
    <row r="17" spans="1:4" x14ac:dyDescent="0.2">
      <c r="A17" s="62" t="s">
        <v>252</v>
      </c>
      <c r="B17" s="63" t="s">
        <v>26</v>
      </c>
      <c r="C17" s="63">
        <v>19</v>
      </c>
      <c r="D17" s="63">
        <v>2</v>
      </c>
    </row>
    <row r="18" spans="1:4" x14ac:dyDescent="0.2">
      <c r="A18" s="62" t="s">
        <v>652</v>
      </c>
      <c r="B18" s="63" t="s">
        <v>26</v>
      </c>
      <c r="C18" s="63">
        <v>20</v>
      </c>
      <c r="D18" s="63">
        <v>3</v>
      </c>
    </row>
    <row r="19" spans="1:4" x14ac:dyDescent="0.2">
      <c r="A19" s="62" t="s">
        <v>463</v>
      </c>
      <c r="B19" s="63" t="s">
        <v>27</v>
      </c>
      <c r="C19" s="63">
        <v>21</v>
      </c>
      <c r="D19" s="63">
        <v>3</v>
      </c>
    </row>
    <row r="20" spans="1:4" x14ac:dyDescent="0.2">
      <c r="A20" s="62" t="s">
        <v>659</v>
      </c>
      <c r="B20" s="63" t="s">
        <v>8</v>
      </c>
      <c r="C20" s="63">
        <v>22</v>
      </c>
      <c r="D20" s="63">
        <v>3</v>
      </c>
    </row>
    <row r="21" spans="1:4" x14ac:dyDescent="0.2">
      <c r="A21" s="62" t="s">
        <v>17</v>
      </c>
      <c r="B21" s="63" t="s">
        <v>388</v>
      </c>
      <c r="C21" s="63">
        <v>23</v>
      </c>
      <c r="D21" s="63">
        <v>3</v>
      </c>
    </row>
    <row r="22" spans="1:4" x14ac:dyDescent="0.2">
      <c r="A22" s="62" t="s">
        <v>660</v>
      </c>
      <c r="B22" s="63" t="s">
        <v>5</v>
      </c>
      <c r="C22" s="63">
        <v>25</v>
      </c>
      <c r="D22" s="63">
        <v>3</v>
      </c>
    </row>
    <row r="23" spans="1:4" x14ac:dyDescent="0.2">
      <c r="A23" s="62" t="s">
        <v>655</v>
      </c>
      <c r="B23" s="63" t="s">
        <v>25</v>
      </c>
      <c r="C23" s="63">
        <v>26</v>
      </c>
      <c r="D23" s="63">
        <v>3</v>
      </c>
    </row>
    <row r="24" spans="1:4" x14ac:dyDescent="0.2">
      <c r="A24" s="62" t="s">
        <v>28</v>
      </c>
      <c r="B24" s="63" t="s">
        <v>586</v>
      </c>
      <c r="C24" s="63">
        <v>29</v>
      </c>
      <c r="D24" s="63">
        <v>3</v>
      </c>
    </row>
    <row r="25" spans="1:4" x14ac:dyDescent="0.2">
      <c r="A25" s="62" t="s">
        <v>330</v>
      </c>
      <c r="B25" s="63" t="s">
        <v>388</v>
      </c>
      <c r="C25" s="63">
        <v>31</v>
      </c>
      <c r="D25" s="63">
        <v>3</v>
      </c>
    </row>
    <row r="26" spans="1:4" x14ac:dyDescent="0.2">
      <c r="A26" s="62" t="s">
        <v>657</v>
      </c>
      <c r="B26" s="63" t="s">
        <v>6</v>
      </c>
      <c r="C26" s="63">
        <v>35</v>
      </c>
      <c r="D26" s="63">
        <v>4</v>
      </c>
    </row>
    <row r="27" spans="1:4" x14ac:dyDescent="0.2">
      <c r="A27" s="62" t="s">
        <v>661</v>
      </c>
      <c r="B27" s="63" t="s">
        <v>5</v>
      </c>
      <c r="C27" s="63">
        <v>37</v>
      </c>
      <c r="D27" s="63">
        <v>4</v>
      </c>
    </row>
    <row r="28" spans="1:4" x14ac:dyDescent="0.2">
      <c r="A28" s="62" t="s">
        <v>658</v>
      </c>
      <c r="B28" s="63" t="s">
        <v>8</v>
      </c>
      <c r="C28" s="63">
        <v>38</v>
      </c>
      <c r="D28" s="63">
        <v>4</v>
      </c>
    </row>
    <row r="29" spans="1:4" x14ac:dyDescent="0.2">
      <c r="A29" s="62" t="s">
        <v>177</v>
      </c>
      <c r="B29" s="63" t="s">
        <v>6</v>
      </c>
      <c r="C29" s="63">
        <v>42</v>
      </c>
      <c r="D29" s="63">
        <v>4</v>
      </c>
    </row>
    <row r="30" spans="1:4" x14ac:dyDescent="0.2">
      <c r="A30" s="62" t="s">
        <v>390</v>
      </c>
      <c r="B30" s="63" t="s">
        <v>26</v>
      </c>
      <c r="C30" s="63">
        <v>46</v>
      </c>
      <c r="D30" s="63">
        <v>4</v>
      </c>
    </row>
    <row r="31" spans="1:4" x14ac:dyDescent="0.2">
      <c r="A31" s="62" t="s">
        <v>654</v>
      </c>
      <c r="B31" s="63" t="s">
        <v>25</v>
      </c>
      <c r="C31" s="63">
        <v>49</v>
      </c>
      <c r="D31" s="63">
        <v>4</v>
      </c>
    </row>
    <row r="32" spans="1:4" x14ac:dyDescent="0.2">
      <c r="A32" s="62" t="s">
        <v>651</v>
      </c>
      <c r="B32" s="63" t="s">
        <v>26</v>
      </c>
      <c r="C32" s="63">
        <v>51</v>
      </c>
      <c r="D32" s="63">
        <v>4</v>
      </c>
    </row>
    <row r="33" spans="1:4" x14ac:dyDescent="0.2">
      <c r="A33" s="62" t="s">
        <v>662</v>
      </c>
      <c r="B33" s="63" t="s">
        <v>586</v>
      </c>
      <c r="C33" s="63">
        <v>60</v>
      </c>
      <c r="D33" s="63">
        <v>4</v>
      </c>
    </row>
  </sheetData>
  <sheetProtection algorithmName="SHA-512" hashValue="gFv5bFj2YLPrD2itl+e+p+FejlcizTUVKobGWgMgAXPkIpGcE/f5YwupNJKR0i1txn0zjGT64vFUQvb0BXpvTQ==" saltValue="OlsnQLhIQkeJBHXcaoDYSA==" spinCount="100000" sheet="1" objects="1" scenarios="1"/>
  <sortState xmlns:xlrd2="http://schemas.microsoft.com/office/spreadsheetml/2017/richdata2" ref="A2:D33">
    <sortCondition ref="C2:C3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Intro</vt:lpstr>
      <vt:lpstr>Players</vt:lpstr>
      <vt:lpstr>Rules</vt:lpstr>
      <vt:lpstr>Entry Form</vt:lpstr>
      <vt:lpstr>Rankings </vt:lpstr>
      <vt:lpstr>Players!top</vt:lpstr>
    </vt:vector>
  </TitlesOfParts>
  <Company>Lloyds TSB 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Grierson</dc:creator>
  <cp:lastModifiedBy>Martin Grierson</cp:lastModifiedBy>
  <cp:lastPrinted>2014-05-28T12:01:56Z</cp:lastPrinted>
  <dcterms:created xsi:type="dcterms:W3CDTF">2002-04-30T10:01:04Z</dcterms:created>
  <dcterms:modified xsi:type="dcterms:W3CDTF">2022-11-15T17:25:20Z</dcterms:modified>
</cp:coreProperties>
</file>